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Potravin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<sst xmlns="http://schemas.openxmlformats.org/spreadsheetml/2006/main" count="482" uniqueCount="183">
  <si>
    <t>Príloha č. 1 k rámcovej dohode č. ...................</t>
  </si>
  <si>
    <r>
      <t>„</t>
    </r>
    <r>
      <rPr>
        <b/>
        <sz val="14"/>
        <rFont val="Times New Roman"/>
        <family val="1"/>
      </rPr>
      <t>Potraviny pre jedálne pri materských školách a detských jasliach“ - časť 1 - potraviny</t>
    </r>
  </si>
  <si>
    <t>P.č.</t>
  </si>
  <si>
    <t>CPV - 03100000 - poľnohospodárske a záhradnícke produkty</t>
  </si>
  <si>
    <t>Názov</t>
  </si>
  <si>
    <t>Bale- nie</t>
  </si>
  <si>
    <t xml:space="preserve">Požadované zloženie </t>
  </si>
  <si>
    <t xml:space="preserve">Záruka  </t>
  </si>
  <si>
    <t>Jed.množstva</t>
  </si>
  <si>
    <t xml:space="preserve">Predpoklad. množstvo </t>
  </si>
  <si>
    <t xml:space="preserve">Jednotková cena bez DPH </t>
  </si>
  <si>
    <t xml:space="preserve">Cena celkom bez DPH </t>
  </si>
  <si>
    <t xml:space="preserve">Cena celkom s DPH </t>
  </si>
  <si>
    <t>Minimálna doba</t>
  </si>
  <si>
    <t>ks, kg, l</t>
  </si>
  <si>
    <t>za 21 mesiacov</t>
  </si>
  <si>
    <t>€</t>
  </si>
  <si>
    <t>03142500 - Vajcia</t>
  </si>
  <si>
    <t>Vajcia</t>
  </si>
  <si>
    <t>voľné</t>
  </si>
  <si>
    <t>čisté, akostná trieda A, veľkosť M  /od 55-60 g/1ks/</t>
  </si>
  <si>
    <t>15 dní</t>
  </si>
  <si>
    <t>ks</t>
  </si>
  <si>
    <t>CPV - 03200000 - Obilniny,zemiaky,zelenina,ovocie a orechy</t>
  </si>
  <si>
    <t>Jed. množstva</t>
  </si>
  <si>
    <t>3212211-2</t>
  </si>
  <si>
    <t>Šošovica</t>
  </si>
  <si>
    <t>0,5 kg</t>
  </si>
  <si>
    <t>suchá, nemodifikovaná</t>
  </si>
  <si>
    <t>12 mes.</t>
  </si>
  <si>
    <t>kg</t>
  </si>
  <si>
    <t>3212212-9</t>
  </si>
  <si>
    <t>Cícer</t>
  </si>
  <si>
    <t>suchý, nemodifikovaný</t>
  </si>
  <si>
    <t>03212213-6</t>
  </si>
  <si>
    <t xml:space="preserve">Hrach </t>
  </si>
  <si>
    <t>suchý, polený, nemodifikovaný</t>
  </si>
  <si>
    <t>03221210-1</t>
  </si>
  <si>
    <t>Fazuľa</t>
  </si>
  <si>
    <t>farebná, suchá, nemodifikovaná</t>
  </si>
  <si>
    <t>biela, suchá, nemodifikovaná</t>
  </si>
  <si>
    <t>CPV 15300000 - Ovocie, zelenina a súvisiace výrobky</t>
  </si>
  <si>
    <t>Názov suroviny</t>
  </si>
  <si>
    <t>Balenie</t>
  </si>
  <si>
    <t>Požadované zloženie</t>
  </si>
  <si>
    <t>15331425 - Paradajkový pretlak</t>
  </si>
  <si>
    <t>Paradajkový pretlak</t>
  </si>
  <si>
    <t>0,7 kg</t>
  </si>
  <si>
    <t>sterilizovaná zelenina  jednodruhová</t>
  </si>
  <si>
    <t>12 mesiacov</t>
  </si>
  <si>
    <t>0,14 kg</t>
  </si>
  <si>
    <t>15331000 - Spracovaná zelenina</t>
  </si>
  <si>
    <t>Lečo</t>
  </si>
  <si>
    <t>0,67 kg</t>
  </si>
  <si>
    <t>sterilizovaná zelenina  viacdruhová</t>
  </si>
  <si>
    <t>15332291-0 Marhuľový džem</t>
  </si>
  <si>
    <t>Džem</t>
  </si>
  <si>
    <t>0,34 kg</t>
  </si>
  <si>
    <t>marhuľový, spracované ovocie jednodruhové</t>
  </si>
  <si>
    <t>15332296-5 Jahodový džem</t>
  </si>
  <si>
    <t>jahodový, spracované ovocie jednodruhové</t>
  </si>
  <si>
    <t>CPV 15400000 - Živočíšne alebo rastlinné oleje a tuky</t>
  </si>
  <si>
    <t xml:space="preserve">Názov </t>
  </si>
  <si>
    <t>15411200 - Olej na varenie</t>
  </si>
  <si>
    <t>Olej</t>
  </si>
  <si>
    <t>1 liter</t>
  </si>
  <si>
    <t>repkový nízkoerukový rastlinný s obsahom 91,6g mastných kyselín/100ml</t>
  </si>
  <si>
    <t>6 mesiacov</t>
  </si>
  <si>
    <t>liter</t>
  </si>
  <si>
    <t>5 litrov</t>
  </si>
  <si>
    <t>repkový nízkoerukový rastlinný s obsahom 91,6g mastných kyselín/100ml</t>
  </si>
  <si>
    <t>100% slnečnicový s obsahom 92 g tuku/100ml</t>
  </si>
  <si>
    <t>15411110 - Olivový olej</t>
  </si>
  <si>
    <t>olivový panenský, lisovaný za studena</t>
  </si>
  <si>
    <t>Spolu:</t>
  </si>
  <si>
    <t>CPV 15500000 - Mliečne výrobky</t>
  </si>
  <si>
    <t>15511400 - Polotučné mlieko</t>
  </si>
  <si>
    <t>Mlieko</t>
  </si>
  <si>
    <t>polotučné, obsah tuku 1,5% v 100ml</t>
  </si>
  <si>
    <t>10 dní</t>
  </si>
  <si>
    <t>3 mesiace</t>
  </si>
  <si>
    <t>1553000 - Maslo</t>
  </si>
  <si>
    <t>Maslo</t>
  </si>
  <si>
    <t>0,25 kg</t>
  </si>
  <si>
    <t>čerstvé, obsah mliečneho tuku 82% hmotnosti</t>
  </si>
  <si>
    <t>0,125 kg</t>
  </si>
  <si>
    <t>15540000 - Syrárske výrobky</t>
  </si>
  <si>
    <t>Tvaroh</t>
  </si>
  <si>
    <t>hrudkový, obsah tuku menej ako 10% hmotnosti</t>
  </si>
  <si>
    <t>5 dní</t>
  </si>
  <si>
    <t>3 kg</t>
  </si>
  <si>
    <t xml:space="preserve">hrudkový, s obsah tuku menej ako 10% hmotnosti </t>
  </si>
  <si>
    <t>1551200 - Smotana</t>
  </si>
  <si>
    <t>Smotana</t>
  </si>
  <si>
    <t>0,2 litra</t>
  </si>
  <si>
    <t>sladká s obsahom tuku 10%/100ml</t>
  </si>
  <si>
    <t>sladká s obsahom tuku 12%/100ml</t>
  </si>
  <si>
    <t>sladká s obsahom tuku 33%/100ml</t>
  </si>
  <si>
    <t>pochúťková kyslá  s obsahom tuku 10%/100ml</t>
  </si>
  <si>
    <t>pochúťková kyslá  s obsahom tuku 16%/100ml</t>
  </si>
  <si>
    <t>CPV 15600000 - Mlynské výrobky, škrob a škrobové výrobky</t>
  </si>
  <si>
    <t>1561100 -Lúpaná ryža</t>
  </si>
  <si>
    <t>Ryža</t>
  </si>
  <si>
    <t>1 kg</t>
  </si>
  <si>
    <t>lúpaná guľatozrnná I. trieda kvality</t>
  </si>
  <si>
    <t>lúpaná dlhozrnná I. trieda kvality</t>
  </si>
  <si>
    <t>15612100 - Pšeničná múka</t>
  </si>
  <si>
    <t>Múka</t>
  </si>
  <si>
    <t>hladká  T650, zloženie potravinárska pšenica, pitná voda</t>
  </si>
  <si>
    <t>hladká,špeciál 00 extra, zloženie potravinárska pšenica, pitná voda</t>
  </si>
  <si>
    <t>polohrubá, zloženie potravinárska pšenica, pitná voda</t>
  </si>
  <si>
    <t>hrubá, zloženie potravinárska pšenica, pitná voda</t>
  </si>
  <si>
    <t>celozrnná, B-10,90g,S-73,53g,T-2,04g,vláknina 9,06g v 100g výrobku</t>
  </si>
  <si>
    <t>15613380 - Ovsené vločky</t>
  </si>
  <si>
    <t>Ovsené vločky</t>
  </si>
  <si>
    <t>0,4 kg</t>
  </si>
  <si>
    <t>výberové, obsah B-13,14g,T-6,87g,S-68,09g.vláknina-7,23g v 100g výrobku</t>
  </si>
  <si>
    <t>15625000 - Krupica</t>
  </si>
  <si>
    <t>Krupica</t>
  </si>
  <si>
    <t>detská, s obsahom B-11,14g,S-76,90g,T-1,01g v 100g výrobku</t>
  </si>
  <si>
    <t>15612500- Pekárenské výrobky</t>
  </si>
  <si>
    <t>Strúhanka</t>
  </si>
  <si>
    <t>pšeničná</t>
  </si>
  <si>
    <t>5 mesiacov</t>
  </si>
  <si>
    <t xml:space="preserve"> Spolu:</t>
  </si>
  <si>
    <t>CPV 15800000 - Rôzne potravinárske výrobky</t>
  </si>
  <si>
    <t>15811100 - chlieb</t>
  </si>
  <si>
    <t>Chlieb</t>
  </si>
  <si>
    <t>Pšeničný tmavý</t>
  </si>
  <si>
    <t>24 hodín</t>
  </si>
  <si>
    <t>Pšeničný svetlý</t>
  </si>
  <si>
    <t xml:space="preserve">Viaczrný </t>
  </si>
  <si>
    <t>Zemiakový</t>
  </si>
  <si>
    <t>15831200 - Biely cukor</t>
  </si>
  <si>
    <t>Cukor</t>
  </si>
  <si>
    <t>kryštálový biely</t>
  </si>
  <si>
    <t>práškový s obsahom protihrudkujúcich látok, kukuričný škrob 3%</t>
  </si>
  <si>
    <t xml:space="preserve">15871100-5 Ocot a jeho náhrady </t>
  </si>
  <si>
    <t>Ocot</t>
  </si>
  <si>
    <t>kvasný liehový 8%</t>
  </si>
  <si>
    <t>15841300 - Nesladený kakaový prášok</t>
  </si>
  <si>
    <t>Kakao</t>
  </si>
  <si>
    <t>0,1 kg</t>
  </si>
  <si>
    <t xml:space="preserve">kakaový prášok, obsah kakaového masla minimálne 12% </t>
  </si>
  <si>
    <t>1585121 - Pripravené cestoviny</t>
  </si>
  <si>
    <t>Tarhoňa</t>
  </si>
  <si>
    <t>vaječná, pšeničná múka 85%, sušená vaječná zmes najmenej 2 %  v 100g výrobku</t>
  </si>
  <si>
    <t>Cestovina</t>
  </si>
  <si>
    <t xml:space="preserve">bezvaječná, pšeničná múka 87%  v 100g výrobku                                                                                                                                          </t>
  </si>
  <si>
    <t>vaječná</t>
  </si>
  <si>
    <t xml:space="preserve">bezvaječná semolinová </t>
  </si>
  <si>
    <t>15871230-5 Paradajkový kečup</t>
  </si>
  <si>
    <t>Paradajkový kečup</t>
  </si>
  <si>
    <t>0,3 kg</t>
  </si>
  <si>
    <t>jemný, detský</t>
  </si>
  <si>
    <t>15871250 - Horčica</t>
  </si>
  <si>
    <t>Horčica</t>
  </si>
  <si>
    <t>0,35 kg</t>
  </si>
  <si>
    <t>plnotučná, bez chemickej konzervácie</t>
  </si>
  <si>
    <t>15872100 - Paprika</t>
  </si>
  <si>
    <t>Červená paprika</t>
  </si>
  <si>
    <t>mletá, sladká</t>
  </si>
  <si>
    <t>15872400-5 Soľ</t>
  </si>
  <si>
    <t>Soľ</t>
  </si>
  <si>
    <t xml:space="preserve">1 kg </t>
  </si>
  <si>
    <t>kuchynská, jodidovaná</t>
  </si>
  <si>
    <t>15896000 - Hlboko zmrazené výrobky</t>
  </si>
  <si>
    <t>Kuracie prsia</t>
  </si>
  <si>
    <t>mrazené, bez kosti a kože, bez glazúry</t>
  </si>
  <si>
    <t>Kuracie rezne</t>
  </si>
  <si>
    <t>mrazené,  kalibrované 100 g I.Q.F kvalita</t>
  </si>
  <si>
    <t>mrazené,  kalibrované 120 g I.Q.F kvalita</t>
  </si>
  <si>
    <t>Kuracie stehná</t>
  </si>
  <si>
    <t>mrazené, horné bez kosti a kože</t>
  </si>
  <si>
    <t xml:space="preserve">Kuracie stehná </t>
  </si>
  <si>
    <t>mrazené, samostatne kalibrované 150g –I.Q.F kvalita</t>
  </si>
  <si>
    <t>mrazené,  samostatne kalibrované 220g – I.Q.F kvalita</t>
  </si>
  <si>
    <t>Kurča</t>
  </si>
  <si>
    <t>mrazené,  bez drobkov</t>
  </si>
  <si>
    <t>Morčacie prsia</t>
  </si>
  <si>
    <t>Celkom:</t>
  </si>
  <si>
    <t>V ......................., dňa ....................</t>
  </si>
  <si>
    <t xml:space="preserve">Za predávajúceho (podpis):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</si>
</sst>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&quot; &quot;[$Sk-41B];[Red]&quot;-&quot;#,##0.00&quot; &quot;[$Sk-41B]"/>
  </numFmts>
  <fonts count="27">
    <font>
      <sz val="11"/>
      <color indexed="8"/>
      <name val="Calibri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0" fillId="0" borderId="0" applyNumberFormat="0" applyBorder="0" applyProtection="0">
      <alignment horizontal="center"/>
    </xf>
    <xf numFmtId="0" fontId="10" fillId="0" borderId="0">
      <alignment horizontal="center"/>
      <protection/>
    </xf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Border="0" applyProtection="0">
      <alignment horizontal="center" textRotation="90"/>
    </xf>
    <xf numFmtId="0" fontId="10" fillId="0" borderId="0">
      <alignment horizontal="center" textRotation="90"/>
      <protection/>
    </xf>
    <xf numFmtId="0" fontId="23" fillId="21" borderId="5" applyNumberFormat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Border="0" applyProtection="0">
      <alignment/>
    </xf>
    <xf numFmtId="0" fontId="11" fillId="0" borderId="0">
      <alignment/>
      <protection/>
    </xf>
    <xf numFmtId="164" fontId="11" fillId="0" borderId="0" applyBorder="0" applyProtection="0">
      <alignment/>
    </xf>
    <xf numFmtId="164" fontId="11" fillId="0" borderId="0">
      <alignment/>
      <protection/>
    </xf>
    <xf numFmtId="0" fontId="1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vertical="top" wrapText="1"/>
    </xf>
    <xf numFmtId="0" fontId="5" fillId="25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4" fontId="4" fillId="26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4" fontId="9" fillId="27" borderId="10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Border="1" applyAlignment="1">
      <alignment horizontal="center" wrapText="1"/>
    </xf>
    <xf numFmtId="0" fontId="4" fillId="24" borderId="10" xfId="0" applyFont="1" applyFill="1" applyBorder="1" applyAlignment="1">
      <alignment vertical="top" wrapText="1"/>
    </xf>
    <xf numFmtId="0" fontId="4" fillId="26" borderId="10" xfId="0" applyFont="1" applyFill="1" applyBorder="1" applyAlignment="1">
      <alignment vertical="top" wrapText="1"/>
    </xf>
    <xf numFmtId="0" fontId="7" fillId="26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26" borderId="14" xfId="0" applyFont="1" applyFill="1" applyBorder="1" applyAlignment="1">
      <alignment vertical="top" wrapText="1"/>
    </xf>
    <xf numFmtId="0" fontId="9" fillId="27" borderId="10" xfId="0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" xfId="45"/>
    <cellStyle name="Heading (user)" xfId="46"/>
    <cellStyle name="Heading 1" xfId="47"/>
    <cellStyle name="Heading 2" xfId="48"/>
    <cellStyle name="Heading 3" xfId="49"/>
    <cellStyle name="Heading 4" xfId="50"/>
    <cellStyle name="Heading1" xfId="51"/>
    <cellStyle name="Heading1 (user)" xfId="52"/>
    <cellStyle name="Check Cell" xfId="53"/>
    <cellStyle name="Input" xfId="54"/>
    <cellStyle name="Linked Cell" xfId="55"/>
    <cellStyle name="Currency" xfId="56"/>
    <cellStyle name="Currency [0]" xfId="57"/>
    <cellStyle name="Neutral" xfId="58"/>
    <cellStyle name="normálne 2" xfId="59"/>
    <cellStyle name="Note" xfId="60"/>
    <cellStyle name="Output" xfId="61"/>
    <cellStyle name="Percent" xfId="62"/>
    <cellStyle name="Result" xfId="63"/>
    <cellStyle name="Result (user)" xfId="64"/>
    <cellStyle name="Result2" xfId="65"/>
    <cellStyle name="Result2 (user)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O%2029.10.2013\_Priloha%20&#269;.1%20&#268;as&#357;%201%20-%20Potraviny%20&#268;as&#357;%202%20-%20M&#228;so%20+%20celko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äso"/>
      <sheetName val="Potraviny"/>
      <sheetName val="všetko spolu"/>
      <sheetName val="začiatok"/>
      <sheetName val="Azovská"/>
      <sheetName val="ŠJ B.NĚMCOVEJ"/>
      <sheetName val="ŠJ HEČKOVA"/>
      <sheetName val="Budapeštianska 3"/>
      <sheetName val="adresa ŠJ pri MŠ Čordákova"/>
      <sheetName val="Dénešova"/>
      <sheetName val="SJ MS Druzicová"/>
      <sheetName val="Humenská"/>
      <sheetName val="Ipeľská"/>
      <sheetName val="Jesnná DJ"/>
      <sheetName val="Jenisejská"/>
      <sheetName val="Kavečany"/>
      <sheetName val="Kežmarská"/>
      <sheetName val=" Lorinčík"/>
      <sheetName val="Miškovecká"/>
      <sheetName val="ŠJ Moldavská"/>
      <sheetName val="Myslava"/>
      <sheetName val="Ovručská"/>
      <sheetName val="PČĽ"/>
      <sheetName val="Pereš"/>
      <sheetName val="Čínska"/>
      <sheetName val="Polianska "/>
      <sheetName val="ŠJ Poľov"/>
      <sheetName val="Turgenevova 38"/>
      <sheetName val="Zupková"/>
      <sheetName val="Lidické nám"/>
      <sheetName val="Húskova"/>
      <sheetName val="ŠJ Bernolákova 14"/>
      <sheetName val="ŠJ Oštepová 1"/>
      <sheetName val=" Cottbuská 34"/>
      <sheetName val="Hemerkova 2"/>
      <sheetName val="Hronská"/>
      <sheetName val="Muškátova"/>
      <sheetName val="ŠJ šafárikova trieda 4, Košice"/>
      <sheetName val="Žižková"/>
      <sheetName val="Kalinovská "/>
      <sheetName val="Obr.mieru 16 "/>
      <sheetName val="Park mládeže"/>
      <sheetName val="Šebastovce"/>
      <sheetName val="Jaltská"/>
      <sheetName val="Obr.mieru 20"/>
      <sheetName val="Koniec"/>
    </sheetNames>
    <sheetDataSet>
      <sheetData sheetId="4">
        <row r="6">
          <cell r="H6">
            <v>4500</v>
          </cell>
        </row>
        <row r="9">
          <cell r="H9">
            <v>23</v>
          </cell>
        </row>
        <row r="10">
          <cell r="H10">
            <v>1</v>
          </cell>
        </row>
        <row r="11">
          <cell r="H11">
            <v>19</v>
          </cell>
        </row>
        <row r="12">
          <cell r="H12">
            <v>12</v>
          </cell>
        </row>
        <row r="13">
          <cell r="H13">
            <v>16</v>
          </cell>
        </row>
        <row r="28">
          <cell r="H28">
            <v>90</v>
          </cell>
        </row>
        <row r="29">
          <cell r="H29">
            <v>0</v>
          </cell>
        </row>
        <row r="30">
          <cell r="H30">
            <v>23</v>
          </cell>
        </row>
        <row r="31">
          <cell r="H31">
            <v>21</v>
          </cell>
        </row>
        <row r="32">
          <cell r="H32">
            <v>74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250</v>
          </cell>
        </row>
        <row r="39">
          <cell r="H39">
            <v>0</v>
          </cell>
        </row>
        <row r="43">
          <cell r="H43">
            <v>0</v>
          </cell>
        </row>
        <row r="44">
          <cell r="H44">
            <v>2440</v>
          </cell>
        </row>
        <row r="45">
          <cell r="H45">
            <v>39</v>
          </cell>
        </row>
        <row r="46">
          <cell r="H46">
            <v>450</v>
          </cell>
        </row>
        <row r="47">
          <cell r="H47">
            <v>26</v>
          </cell>
        </row>
        <row r="48">
          <cell r="H48">
            <v>100</v>
          </cell>
        </row>
        <row r="49">
          <cell r="H49">
            <v>90</v>
          </cell>
        </row>
        <row r="50">
          <cell r="H50">
            <v>3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5</v>
          </cell>
        </row>
        <row r="57">
          <cell r="H57">
            <v>255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175</v>
          </cell>
        </row>
        <row r="61">
          <cell r="H61">
            <v>325</v>
          </cell>
        </row>
        <row r="62">
          <cell r="H62">
            <v>75</v>
          </cell>
        </row>
        <row r="63">
          <cell r="H63">
            <v>0</v>
          </cell>
        </row>
        <row r="64">
          <cell r="H64">
            <v>15</v>
          </cell>
        </row>
        <row r="65">
          <cell r="H65">
            <v>42</v>
          </cell>
        </row>
        <row r="66">
          <cell r="H66">
            <v>52</v>
          </cell>
        </row>
        <row r="70">
          <cell r="H70">
            <v>1170</v>
          </cell>
        </row>
        <row r="71">
          <cell r="H71">
            <v>610</v>
          </cell>
        </row>
        <row r="72">
          <cell r="H72">
            <v>50</v>
          </cell>
        </row>
        <row r="73">
          <cell r="H73">
            <v>0</v>
          </cell>
        </row>
        <row r="74">
          <cell r="H74">
            <v>550</v>
          </cell>
        </row>
        <row r="75">
          <cell r="H75">
            <v>77</v>
          </cell>
        </row>
        <row r="76">
          <cell r="H76">
            <v>17</v>
          </cell>
        </row>
        <row r="77">
          <cell r="H77">
            <v>105</v>
          </cell>
        </row>
        <row r="78">
          <cell r="H78">
            <v>74</v>
          </cell>
        </row>
        <row r="79">
          <cell r="H79">
            <v>0</v>
          </cell>
        </row>
        <row r="80">
          <cell r="H80">
            <v>267</v>
          </cell>
        </row>
        <row r="81">
          <cell r="H81">
            <v>0</v>
          </cell>
        </row>
        <row r="82">
          <cell r="H82">
            <v>35</v>
          </cell>
        </row>
        <row r="83">
          <cell r="H83">
            <v>30</v>
          </cell>
        </row>
        <row r="84">
          <cell r="H84">
            <v>60</v>
          </cell>
        </row>
        <row r="85">
          <cell r="H85">
            <v>130</v>
          </cell>
        </row>
        <row r="86">
          <cell r="H86">
            <v>12</v>
          </cell>
        </row>
        <row r="87">
          <cell r="H87">
            <v>0</v>
          </cell>
        </row>
        <row r="88">
          <cell r="H88">
            <v>115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230</v>
          </cell>
        </row>
        <row r="92">
          <cell r="H92">
            <v>15</v>
          </cell>
        </row>
        <row r="93">
          <cell r="H93">
            <v>12</v>
          </cell>
        </row>
      </sheetData>
      <sheetData sheetId="5">
        <row r="6">
          <cell r="H6">
            <v>3300</v>
          </cell>
        </row>
        <row r="9">
          <cell r="H9">
            <v>38</v>
          </cell>
        </row>
        <row r="10">
          <cell r="H10">
            <v>1</v>
          </cell>
        </row>
        <row r="11">
          <cell r="H11">
            <v>32</v>
          </cell>
        </row>
        <row r="12">
          <cell r="H12">
            <v>35</v>
          </cell>
        </row>
        <row r="13">
          <cell r="H13">
            <v>0</v>
          </cell>
        </row>
        <row r="28">
          <cell r="H28">
            <v>60</v>
          </cell>
        </row>
        <row r="29">
          <cell r="H29">
            <v>122</v>
          </cell>
        </row>
        <row r="30">
          <cell r="H30">
            <v>7</v>
          </cell>
        </row>
        <row r="31">
          <cell r="H31">
            <v>45</v>
          </cell>
        </row>
        <row r="32">
          <cell r="H32">
            <v>50</v>
          </cell>
        </row>
        <row r="36">
          <cell r="H36">
            <v>136</v>
          </cell>
        </row>
        <row r="37">
          <cell r="H37">
            <v>6</v>
          </cell>
        </row>
        <row r="38">
          <cell r="H38">
            <v>0</v>
          </cell>
        </row>
        <row r="39">
          <cell r="H39">
            <v>4</v>
          </cell>
        </row>
        <row r="43">
          <cell r="H43">
            <v>0</v>
          </cell>
        </row>
        <row r="44">
          <cell r="H44">
            <v>1900</v>
          </cell>
        </row>
        <row r="45">
          <cell r="H45">
            <v>59</v>
          </cell>
        </row>
        <row r="46">
          <cell r="H46">
            <v>335</v>
          </cell>
        </row>
        <row r="47">
          <cell r="H47">
            <v>23</v>
          </cell>
        </row>
        <row r="48">
          <cell r="H48">
            <v>64</v>
          </cell>
        </row>
        <row r="49">
          <cell r="H49">
            <v>4</v>
          </cell>
        </row>
        <row r="50">
          <cell r="H50">
            <v>12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12</v>
          </cell>
        </row>
        <row r="57">
          <cell r="H57">
            <v>156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130</v>
          </cell>
        </row>
        <row r="61">
          <cell r="H61">
            <v>160</v>
          </cell>
        </row>
        <row r="62">
          <cell r="H62">
            <v>125</v>
          </cell>
        </row>
        <row r="63">
          <cell r="H63">
            <v>0</v>
          </cell>
        </row>
        <row r="64">
          <cell r="H64">
            <v>9</v>
          </cell>
        </row>
        <row r="65">
          <cell r="H65">
            <v>45</v>
          </cell>
        </row>
        <row r="66">
          <cell r="H66">
            <v>28</v>
          </cell>
        </row>
        <row r="70">
          <cell r="H70">
            <v>1575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455</v>
          </cell>
        </row>
        <row r="75">
          <cell r="H75">
            <v>45</v>
          </cell>
        </row>
        <row r="76">
          <cell r="H76">
            <v>13</v>
          </cell>
        </row>
        <row r="77">
          <cell r="H77">
            <v>114</v>
          </cell>
        </row>
        <row r="78">
          <cell r="H78">
            <v>0</v>
          </cell>
        </row>
        <row r="79">
          <cell r="H79">
            <v>325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110</v>
          </cell>
        </row>
        <row r="83">
          <cell r="H83">
            <v>21</v>
          </cell>
        </row>
        <row r="84">
          <cell r="H84">
            <v>95</v>
          </cell>
        </row>
        <row r="85">
          <cell r="H85">
            <v>90</v>
          </cell>
        </row>
        <row r="86">
          <cell r="H86">
            <v>210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100</v>
          </cell>
        </row>
        <row r="92">
          <cell r="H92">
            <v>24</v>
          </cell>
        </row>
        <row r="93">
          <cell r="H93">
            <v>0</v>
          </cell>
        </row>
      </sheetData>
      <sheetData sheetId="6">
        <row r="6">
          <cell r="H6">
            <v>2670</v>
          </cell>
        </row>
        <row r="9">
          <cell r="H9">
            <v>26</v>
          </cell>
        </row>
        <row r="10">
          <cell r="H10">
            <v>1</v>
          </cell>
        </row>
        <row r="11">
          <cell r="H11">
            <v>20</v>
          </cell>
        </row>
        <row r="12">
          <cell r="H12">
            <v>15</v>
          </cell>
        </row>
        <row r="13">
          <cell r="H13">
            <v>0</v>
          </cell>
        </row>
        <row r="28">
          <cell r="H28">
            <v>24</v>
          </cell>
        </row>
        <row r="29">
          <cell r="H29">
            <v>105</v>
          </cell>
        </row>
        <row r="30">
          <cell r="H30">
            <v>8</v>
          </cell>
        </row>
        <row r="31">
          <cell r="H31">
            <v>38</v>
          </cell>
        </row>
        <row r="32">
          <cell r="H32">
            <v>36</v>
          </cell>
        </row>
        <row r="36">
          <cell r="H36">
            <v>120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2</v>
          </cell>
        </row>
        <row r="43">
          <cell r="H43">
            <v>0</v>
          </cell>
        </row>
        <row r="44">
          <cell r="H44">
            <v>1800</v>
          </cell>
        </row>
        <row r="45">
          <cell r="H45">
            <v>64</v>
          </cell>
        </row>
        <row r="46">
          <cell r="H46">
            <v>216</v>
          </cell>
        </row>
        <row r="47">
          <cell r="H47">
            <v>26</v>
          </cell>
        </row>
        <row r="48">
          <cell r="H48">
            <v>39</v>
          </cell>
        </row>
        <row r="49">
          <cell r="H49">
            <v>4</v>
          </cell>
        </row>
        <row r="50">
          <cell r="H50">
            <v>8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7</v>
          </cell>
        </row>
        <row r="57">
          <cell r="H57">
            <v>170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90</v>
          </cell>
        </row>
        <row r="61">
          <cell r="H61">
            <v>135</v>
          </cell>
        </row>
        <row r="62">
          <cell r="H62">
            <v>165</v>
          </cell>
        </row>
        <row r="63">
          <cell r="H63">
            <v>0</v>
          </cell>
        </row>
        <row r="64">
          <cell r="H64">
            <v>4</v>
          </cell>
        </row>
        <row r="65">
          <cell r="H65">
            <v>29</v>
          </cell>
        </row>
        <row r="66">
          <cell r="H66">
            <v>25</v>
          </cell>
        </row>
        <row r="70">
          <cell r="H70">
            <v>1129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413</v>
          </cell>
        </row>
        <row r="75">
          <cell r="H75">
            <v>40</v>
          </cell>
        </row>
        <row r="76">
          <cell r="H76">
            <v>10</v>
          </cell>
        </row>
        <row r="77">
          <cell r="H77">
            <v>94</v>
          </cell>
        </row>
        <row r="78">
          <cell r="H78">
            <v>0</v>
          </cell>
        </row>
        <row r="79">
          <cell r="H79">
            <v>225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90</v>
          </cell>
        </row>
        <row r="83">
          <cell r="H83">
            <v>17</v>
          </cell>
        </row>
        <row r="84">
          <cell r="H84">
            <v>80</v>
          </cell>
        </row>
        <row r="85">
          <cell r="H85">
            <v>75</v>
          </cell>
        </row>
        <row r="86">
          <cell r="H86">
            <v>170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110</v>
          </cell>
        </row>
        <row r="92">
          <cell r="H92">
            <v>24</v>
          </cell>
        </row>
      </sheetData>
      <sheetData sheetId="7">
        <row r="6">
          <cell r="H6">
            <v>3900</v>
          </cell>
        </row>
        <row r="9">
          <cell r="H9">
            <v>58.5</v>
          </cell>
        </row>
        <row r="11">
          <cell r="H11">
            <v>31.5</v>
          </cell>
        </row>
        <row r="12">
          <cell r="H12">
            <v>23</v>
          </cell>
        </row>
        <row r="28">
          <cell r="H28">
            <v>48</v>
          </cell>
        </row>
        <row r="29">
          <cell r="H29">
            <v>70</v>
          </cell>
        </row>
        <row r="30">
          <cell r="H30">
            <v>8</v>
          </cell>
        </row>
        <row r="31">
          <cell r="H31">
            <v>50</v>
          </cell>
        </row>
        <row r="36">
          <cell r="H36">
            <v>276</v>
          </cell>
        </row>
        <row r="44">
          <cell r="H44">
            <v>2976</v>
          </cell>
        </row>
        <row r="45">
          <cell r="H45">
            <v>38.5</v>
          </cell>
        </row>
        <row r="46">
          <cell r="H46">
            <v>679</v>
          </cell>
        </row>
        <row r="47">
          <cell r="H47">
            <v>27</v>
          </cell>
        </row>
        <row r="48">
          <cell r="H48">
            <v>84</v>
          </cell>
        </row>
        <row r="53">
          <cell r="H53">
            <v>50</v>
          </cell>
        </row>
        <row r="57">
          <cell r="H57">
            <v>262</v>
          </cell>
        </row>
        <row r="60">
          <cell r="H60">
            <v>156</v>
          </cell>
        </row>
        <row r="61">
          <cell r="H61">
            <v>340</v>
          </cell>
        </row>
        <row r="62">
          <cell r="H62">
            <v>50</v>
          </cell>
        </row>
        <row r="64">
          <cell r="H64">
            <v>14.4</v>
          </cell>
        </row>
        <row r="65">
          <cell r="H65">
            <v>58</v>
          </cell>
        </row>
        <row r="66">
          <cell r="H66">
            <v>31</v>
          </cell>
        </row>
        <row r="70">
          <cell r="H70">
            <v>1545</v>
          </cell>
        </row>
        <row r="72">
          <cell r="H72">
            <v>28</v>
          </cell>
        </row>
        <row r="73">
          <cell r="H73">
            <v>565</v>
          </cell>
        </row>
        <row r="74">
          <cell r="H74">
            <v>590</v>
          </cell>
        </row>
        <row r="75">
          <cell r="H75">
            <v>100</v>
          </cell>
        </row>
        <row r="76">
          <cell r="H76">
            <v>24</v>
          </cell>
        </row>
        <row r="77">
          <cell r="H77">
            <v>38</v>
          </cell>
        </row>
        <row r="79">
          <cell r="H79">
            <v>12</v>
          </cell>
        </row>
        <row r="82">
          <cell r="H82">
            <v>35.4</v>
          </cell>
        </row>
        <row r="83">
          <cell r="H83">
            <v>15</v>
          </cell>
        </row>
        <row r="84">
          <cell r="H84">
            <v>54</v>
          </cell>
        </row>
        <row r="85">
          <cell r="H85">
            <v>152</v>
          </cell>
        </row>
        <row r="86">
          <cell r="H86">
            <v>157.16</v>
          </cell>
        </row>
        <row r="89">
          <cell r="H89">
            <v>48</v>
          </cell>
        </row>
        <row r="91">
          <cell r="H91">
            <v>182.9</v>
          </cell>
        </row>
        <row r="92">
          <cell r="H92">
            <v>12.6</v>
          </cell>
        </row>
        <row r="93">
          <cell r="H93">
            <v>8.04</v>
          </cell>
        </row>
      </sheetData>
      <sheetData sheetId="8">
        <row r="6">
          <cell r="H6">
            <v>4869</v>
          </cell>
        </row>
        <row r="9">
          <cell r="H9">
            <v>47</v>
          </cell>
        </row>
        <row r="11">
          <cell r="H11">
            <v>29</v>
          </cell>
        </row>
        <row r="12">
          <cell r="H12">
            <v>33</v>
          </cell>
        </row>
        <row r="28">
          <cell r="H28">
            <v>58</v>
          </cell>
        </row>
        <row r="29">
          <cell r="H29">
            <v>165</v>
          </cell>
        </row>
        <row r="30">
          <cell r="H30">
            <v>37</v>
          </cell>
        </row>
        <row r="32">
          <cell r="H32">
            <v>100</v>
          </cell>
        </row>
        <row r="36">
          <cell r="H36">
            <v>164</v>
          </cell>
        </row>
        <row r="38">
          <cell r="H38">
            <v>140</v>
          </cell>
        </row>
        <row r="43">
          <cell r="H43">
            <v>3725</v>
          </cell>
        </row>
        <row r="46">
          <cell r="H46">
            <v>700</v>
          </cell>
        </row>
        <row r="47">
          <cell r="H47">
            <v>62</v>
          </cell>
        </row>
        <row r="48">
          <cell r="H48">
            <v>40</v>
          </cell>
        </row>
        <row r="49">
          <cell r="H49">
            <v>63</v>
          </cell>
        </row>
        <row r="57">
          <cell r="H57">
            <v>380</v>
          </cell>
        </row>
        <row r="59">
          <cell r="H59">
            <v>190</v>
          </cell>
        </row>
        <row r="61">
          <cell r="H61">
            <v>500</v>
          </cell>
        </row>
        <row r="62">
          <cell r="H62">
            <v>20</v>
          </cell>
        </row>
        <row r="64">
          <cell r="H64">
            <v>14</v>
          </cell>
        </row>
        <row r="65">
          <cell r="H65">
            <v>72</v>
          </cell>
        </row>
        <row r="66">
          <cell r="H66">
            <v>35</v>
          </cell>
        </row>
        <row r="70">
          <cell r="H70">
            <v>1800</v>
          </cell>
        </row>
        <row r="74">
          <cell r="H74">
            <v>655</v>
          </cell>
        </row>
        <row r="75">
          <cell r="H75">
            <v>75</v>
          </cell>
        </row>
        <row r="76">
          <cell r="H76">
            <v>40</v>
          </cell>
        </row>
        <row r="77">
          <cell r="H77">
            <v>82</v>
          </cell>
        </row>
        <row r="78">
          <cell r="H78">
            <v>200</v>
          </cell>
        </row>
        <row r="80">
          <cell r="H80">
            <v>155</v>
          </cell>
        </row>
        <row r="81">
          <cell r="H81">
            <v>160</v>
          </cell>
        </row>
        <row r="82">
          <cell r="H82">
            <v>118</v>
          </cell>
        </row>
        <row r="83">
          <cell r="H83">
            <v>25</v>
          </cell>
        </row>
        <row r="84">
          <cell r="H84">
            <v>60</v>
          </cell>
        </row>
        <row r="85">
          <cell r="H85">
            <v>140</v>
          </cell>
        </row>
        <row r="86">
          <cell r="H86">
            <v>65</v>
          </cell>
        </row>
        <row r="87">
          <cell r="H87">
            <v>77</v>
          </cell>
        </row>
        <row r="91">
          <cell r="H91">
            <v>140</v>
          </cell>
        </row>
        <row r="92">
          <cell r="H92">
            <v>45</v>
          </cell>
        </row>
      </sheetData>
      <sheetData sheetId="9">
        <row r="6">
          <cell r="H6">
            <v>4780</v>
          </cell>
        </row>
        <row r="9">
          <cell r="H9">
            <v>45</v>
          </cell>
        </row>
        <row r="10">
          <cell r="H10">
            <v>3.7</v>
          </cell>
        </row>
        <row r="11">
          <cell r="H11">
            <v>40.9</v>
          </cell>
        </row>
        <row r="12">
          <cell r="H12">
            <v>40.9</v>
          </cell>
        </row>
        <row r="13">
          <cell r="H13">
            <v>0</v>
          </cell>
        </row>
        <row r="28">
          <cell r="H28">
            <v>113</v>
          </cell>
        </row>
        <row r="29">
          <cell r="H29">
            <v>71</v>
          </cell>
        </row>
        <row r="30">
          <cell r="H30">
            <v>88</v>
          </cell>
        </row>
        <row r="31">
          <cell r="H31">
            <v>0</v>
          </cell>
        </row>
        <row r="32">
          <cell r="H32">
            <v>59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257</v>
          </cell>
        </row>
        <row r="39">
          <cell r="H39">
            <v>2</v>
          </cell>
        </row>
        <row r="43">
          <cell r="H43">
            <v>0</v>
          </cell>
        </row>
        <row r="44">
          <cell r="H44">
            <v>2016.5</v>
          </cell>
        </row>
        <row r="45">
          <cell r="H45">
            <v>0</v>
          </cell>
        </row>
        <row r="46">
          <cell r="H46">
            <v>657.6</v>
          </cell>
        </row>
        <row r="47">
          <cell r="H47">
            <v>60.45</v>
          </cell>
        </row>
        <row r="48">
          <cell r="H48">
            <v>6</v>
          </cell>
        </row>
        <row r="49">
          <cell r="H49">
            <v>0</v>
          </cell>
        </row>
        <row r="50">
          <cell r="H50">
            <v>80</v>
          </cell>
        </row>
        <row r="51">
          <cell r="H51">
            <v>0</v>
          </cell>
        </row>
        <row r="52">
          <cell r="H52">
            <v>5</v>
          </cell>
        </row>
        <row r="53">
          <cell r="H53">
            <v>13.2</v>
          </cell>
        </row>
        <row r="57">
          <cell r="H57">
            <v>330</v>
          </cell>
        </row>
        <row r="58">
          <cell r="H58">
            <v>0</v>
          </cell>
        </row>
        <row r="59">
          <cell r="H59">
            <v>166</v>
          </cell>
        </row>
        <row r="60">
          <cell r="H60">
            <v>0</v>
          </cell>
        </row>
        <row r="61">
          <cell r="H61">
            <v>290</v>
          </cell>
        </row>
        <row r="62">
          <cell r="H62">
            <v>27</v>
          </cell>
        </row>
        <row r="63">
          <cell r="H63">
            <v>0</v>
          </cell>
        </row>
        <row r="64">
          <cell r="H64">
            <v>11.55</v>
          </cell>
        </row>
        <row r="65">
          <cell r="H65">
            <v>46</v>
          </cell>
        </row>
        <row r="66">
          <cell r="H66">
            <v>39.5</v>
          </cell>
        </row>
        <row r="70">
          <cell r="H70">
            <v>2207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897.95</v>
          </cell>
        </row>
        <row r="75">
          <cell r="H75">
            <v>52</v>
          </cell>
        </row>
        <row r="76">
          <cell r="H76">
            <v>28</v>
          </cell>
        </row>
        <row r="77">
          <cell r="H77">
            <v>112</v>
          </cell>
        </row>
        <row r="78">
          <cell r="H78">
            <v>63.9</v>
          </cell>
        </row>
        <row r="79">
          <cell r="H79">
            <v>64.4</v>
          </cell>
        </row>
        <row r="80">
          <cell r="H80">
            <v>71.4</v>
          </cell>
        </row>
        <row r="81">
          <cell r="H81">
            <v>0</v>
          </cell>
        </row>
        <row r="82">
          <cell r="H82">
            <v>32.4</v>
          </cell>
        </row>
        <row r="83">
          <cell r="H83">
            <v>30</v>
          </cell>
        </row>
        <row r="84">
          <cell r="H84">
            <v>137</v>
          </cell>
        </row>
        <row r="85">
          <cell r="H85">
            <v>195</v>
          </cell>
        </row>
        <row r="86">
          <cell r="H86">
            <v>98.75</v>
          </cell>
        </row>
        <row r="87">
          <cell r="H87">
            <v>31.75</v>
          </cell>
        </row>
        <row r="88">
          <cell r="H88">
            <v>0</v>
          </cell>
        </row>
        <row r="89">
          <cell r="H89">
            <v>164.65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33.1</v>
          </cell>
        </row>
        <row r="93">
          <cell r="H93">
            <v>35.4</v>
          </cell>
        </row>
      </sheetData>
      <sheetData sheetId="10">
        <row r="6">
          <cell r="H6">
            <v>4530</v>
          </cell>
        </row>
        <row r="9">
          <cell r="H9">
            <v>48</v>
          </cell>
        </row>
        <row r="10">
          <cell r="H10">
            <v>3</v>
          </cell>
        </row>
        <row r="11">
          <cell r="H11">
            <v>28</v>
          </cell>
        </row>
        <row r="12">
          <cell r="H12">
            <v>38</v>
          </cell>
        </row>
        <row r="13">
          <cell r="H13">
            <v>0</v>
          </cell>
        </row>
        <row r="28">
          <cell r="H28">
            <v>92</v>
          </cell>
        </row>
        <row r="29">
          <cell r="H29">
            <v>210</v>
          </cell>
        </row>
        <row r="30">
          <cell r="H30">
            <v>38</v>
          </cell>
        </row>
        <row r="31">
          <cell r="H31">
            <v>15</v>
          </cell>
        </row>
        <row r="32">
          <cell r="H32">
            <v>50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320</v>
          </cell>
        </row>
        <row r="39">
          <cell r="H39">
            <v>5</v>
          </cell>
        </row>
        <row r="43">
          <cell r="H43">
            <v>0</v>
          </cell>
        </row>
        <row r="44">
          <cell r="H44">
            <v>3407</v>
          </cell>
        </row>
        <row r="45">
          <cell r="H45">
            <v>0</v>
          </cell>
        </row>
        <row r="46">
          <cell r="H46">
            <v>691</v>
          </cell>
        </row>
        <row r="47">
          <cell r="H47">
            <v>54</v>
          </cell>
        </row>
        <row r="48">
          <cell r="H48">
            <v>66</v>
          </cell>
        </row>
        <row r="49">
          <cell r="H49">
            <v>0</v>
          </cell>
        </row>
        <row r="50">
          <cell r="H50">
            <v>169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6</v>
          </cell>
        </row>
        <row r="57">
          <cell r="H57">
            <v>300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231</v>
          </cell>
        </row>
        <row r="61">
          <cell r="H61">
            <v>340</v>
          </cell>
        </row>
        <row r="62">
          <cell r="H62">
            <v>71</v>
          </cell>
        </row>
        <row r="63">
          <cell r="H63">
            <v>10</v>
          </cell>
        </row>
        <row r="64">
          <cell r="H64">
            <v>8</v>
          </cell>
        </row>
        <row r="65">
          <cell r="H65">
            <v>50</v>
          </cell>
        </row>
        <row r="66">
          <cell r="H66">
            <v>25</v>
          </cell>
        </row>
        <row r="70">
          <cell r="H70">
            <v>1523</v>
          </cell>
        </row>
        <row r="71">
          <cell r="H71">
            <v>0</v>
          </cell>
        </row>
        <row r="72">
          <cell r="H72">
            <v>704</v>
          </cell>
        </row>
        <row r="73">
          <cell r="H73">
            <v>43</v>
          </cell>
        </row>
        <row r="74">
          <cell r="H74">
            <v>731</v>
          </cell>
        </row>
        <row r="75">
          <cell r="H75">
            <v>74</v>
          </cell>
        </row>
        <row r="76">
          <cell r="H76">
            <v>29</v>
          </cell>
        </row>
        <row r="77">
          <cell r="H77">
            <v>105</v>
          </cell>
        </row>
        <row r="78">
          <cell r="H78">
            <v>106</v>
          </cell>
        </row>
        <row r="79">
          <cell r="H79">
            <v>64</v>
          </cell>
        </row>
        <row r="80">
          <cell r="H80">
            <v>0</v>
          </cell>
        </row>
        <row r="81">
          <cell r="H81">
            <v>251</v>
          </cell>
        </row>
        <row r="82">
          <cell r="H82">
            <v>69</v>
          </cell>
        </row>
        <row r="83">
          <cell r="H83">
            <v>45</v>
          </cell>
        </row>
        <row r="84">
          <cell r="H84">
            <v>132</v>
          </cell>
        </row>
        <row r="85">
          <cell r="H85">
            <v>215</v>
          </cell>
        </row>
        <row r="86">
          <cell r="H86">
            <v>176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50</v>
          </cell>
        </row>
        <row r="90">
          <cell r="H90">
            <v>211</v>
          </cell>
        </row>
        <row r="91">
          <cell r="H91">
            <v>0</v>
          </cell>
        </row>
        <row r="92">
          <cell r="H92">
            <v>56</v>
          </cell>
        </row>
        <row r="93">
          <cell r="H93">
            <v>20</v>
          </cell>
        </row>
      </sheetData>
      <sheetData sheetId="11">
        <row r="6">
          <cell r="H6">
            <v>5250</v>
          </cell>
        </row>
        <row r="9">
          <cell r="H9">
            <v>63</v>
          </cell>
        </row>
        <row r="10">
          <cell r="H10">
            <v>0</v>
          </cell>
        </row>
        <row r="11">
          <cell r="H11">
            <v>15</v>
          </cell>
        </row>
        <row r="28">
          <cell r="H28">
            <v>210</v>
          </cell>
        </row>
        <row r="29">
          <cell r="H29">
            <v>120</v>
          </cell>
        </row>
        <row r="30">
          <cell r="H30">
            <v>80</v>
          </cell>
        </row>
        <row r="31">
          <cell r="H31">
            <v>0</v>
          </cell>
        </row>
        <row r="32">
          <cell r="H32">
            <v>105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315</v>
          </cell>
        </row>
        <row r="39">
          <cell r="H39">
            <v>20</v>
          </cell>
        </row>
        <row r="43">
          <cell r="H43">
            <v>0</v>
          </cell>
        </row>
        <row r="44">
          <cell r="H44">
            <v>3520</v>
          </cell>
        </row>
        <row r="45">
          <cell r="H45">
            <v>0</v>
          </cell>
        </row>
        <row r="46">
          <cell r="H46">
            <v>660</v>
          </cell>
        </row>
        <row r="47">
          <cell r="H47">
            <v>110</v>
          </cell>
        </row>
        <row r="48">
          <cell r="H48">
            <v>0</v>
          </cell>
        </row>
        <row r="49">
          <cell r="H49">
            <v>168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40</v>
          </cell>
        </row>
        <row r="57">
          <cell r="H57">
            <v>440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140</v>
          </cell>
        </row>
        <row r="61">
          <cell r="H61">
            <v>370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20</v>
          </cell>
        </row>
        <row r="65">
          <cell r="H65">
            <v>32</v>
          </cell>
        </row>
        <row r="66">
          <cell r="H66">
            <v>20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800</v>
          </cell>
        </row>
        <row r="73">
          <cell r="H73">
            <v>2000</v>
          </cell>
        </row>
        <row r="74">
          <cell r="H74">
            <v>700</v>
          </cell>
        </row>
        <row r="75">
          <cell r="H75">
            <v>33</v>
          </cell>
        </row>
        <row r="76">
          <cell r="H76">
            <v>20</v>
          </cell>
        </row>
        <row r="77">
          <cell r="H77">
            <v>23</v>
          </cell>
        </row>
        <row r="78">
          <cell r="H78">
            <v>105</v>
          </cell>
        </row>
        <row r="79">
          <cell r="H79">
            <v>0</v>
          </cell>
        </row>
        <row r="80">
          <cell r="H80">
            <v>180</v>
          </cell>
        </row>
        <row r="81">
          <cell r="H81">
            <v>220</v>
          </cell>
        </row>
        <row r="82">
          <cell r="H82">
            <v>252</v>
          </cell>
        </row>
        <row r="83">
          <cell r="H83">
            <v>31</v>
          </cell>
        </row>
        <row r="84">
          <cell r="H84">
            <v>139</v>
          </cell>
        </row>
        <row r="85">
          <cell r="H85">
            <v>252</v>
          </cell>
        </row>
        <row r="86">
          <cell r="H86">
            <v>0</v>
          </cell>
        </row>
        <row r="87">
          <cell r="H87">
            <v>98</v>
          </cell>
        </row>
        <row r="88">
          <cell r="H88">
            <v>0</v>
          </cell>
        </row>
        <row r="89">
          <cell r="H89">
            <v>42</v>
          </cell>
        </row>
        <row r="90">
          <cell r="H90">
            <v>0</v>
          </cell>
        </row>
        <row r="91">
          <cell r="H91">
            <v>378</v>
          </cell>
        </row>
        <row r="92">
          <cell r="H92">
            <v>48</v>
          </cell>
        </row>
        <row r="93">
          <cell r="H93">
            <v>30</v>
          </cell>
        </row>
      </sheetData>
      <sheetData sheetId="12">
        <row r="6">
          <cell r="H6">
            <v>5100</v>
          </cell>
        </row>
        <row r="9">
          <cell r="H9">
            <v>53</v>
          </cell>
        </row>
        <row r="10">
          <cell r="H10">
            <v>5</v>
          </cell>
        </row>
        <row r="11">
          <cell r="H11">
            <v>15</v>
          </cell>
        </row>
        <row r="12">
          <cell r="H12">
            <v>33</v>
          </cell>
        </row>
        <row r="13">
          <cell r="H13">
            <v>5</v>
          </cell>
        </row>
        <row r="28">
          <cell r="H28">
            <v>60</v>
          </cell>
        </row>
        <row r="29">
          <cell r="H29">
            <v>220</v>
          </cell>
        </row>
        <row r="30">
          <cell r="H30">
            <v>35</v>
          </cell>
        </row>
        <row r="31">
          <cell r="H31">
            <v>5</v>
          </cell>
        </row>
        <row r="32">
          <cell r="H32">
            <v>20</v>
          </cell>
        </row>
        <row r="36">
          <cell r="H36">
            <v>100</v>
          </cell>
        </row>
        <row r="38">
          <cell r="H38">
            <v>130</v>
          </cell>
        </row>
        <row r="39">
          <cell r="H39">
            <v>5</v>
          </cell>
        </row>
        <row r="43">
          <cell r="H43">
            <v>60</v>
          </cell>
        </row>
        <row r="44">
          <cell r="H44">
            <v>3060</v>
          </cell>
        </row>
        <row r="46">
          <cell r="H46">
            <v>580</v>
          </cell>
        </row>
        <row r="47">
          <cell r="H47">
            <v>26</v>
          </cell>
        </row>
        <row r="48">
          <cell r="H48">
            <v>50</v>
          </cell>
        </row>
        <row r="49">
          <cell r="H49">
            <v>35</v>
          </cell>
        </row>
        <row r="50">
          <cell r="H50">
            <v>30</v>
          </cell>
        </row>
        <row r="51">
          <cell r="H51">
            <v>7</v>
          </cell>
        </row>
        <row r="53">
          <cell r="H53">
            <v>85</v>
          </cell>
        </row>
        <row r="57">
          <cell r="H57">
            <v>335</v>
          </cell>
        </row>
        <row r="60">
          <cell r="H60">
            <v>140</v>
          </cell>
        </row>
        <row r="61">
          <cell r="H61">
            <v>360</v>
          </cell>
        </row>
        <row r="62">
          <cell r="H62">
            <v>90</v>
          </cell>
        </row>
        <row r="64">
          <cell r="H64">
            <v>12</v>
          </cell>
        </row>
        <row r="65">
          <cell r="H65">
            <v>50</v>
          </cell>
        </row>
        <row r="66">
          <cell r="H66">
            <v>50</v>
          </cell>
        </row>
        <row r="70">
          <cell r="H70">
            <v>1750</v>
          </cell>
        </row>
        <row r="72">
          <cell r="H72">
            <v>30</v>
          </cell>
        </row>
        <row r="74">
          <cell r="H74">
            <v>540</v>
          </cell>
        </row>
        <row r="75">
          <cell r="H75">
            <v>60</v>
          </cell>
        </row>
        <row r="76">
          <cell r="H76">
            <v>50</v>
          </cell>
        </row>
        <row r="77">
          <cell r="H77">
            <v>170</v>
          </cell>
        </row>
        <row r="78">
          <cell r="H78">
            <v>30</v>
          </cell>
        </row>
        <row r="79">
          <cell r="H79">
            <v>140</v>
          </cell>
        </row>
        <row r="80">
          <cell r="H80">
            <v>200</v>
          </cell>
        </row>
        <row r="81">
          <cell r="H81">
            <v>40</v>
          </cell>
        </row>
        <row r="82">
          <cell r="H82">
            <v>36</v>
          </cell>
        </row>
        <row r="83">
          <cell r="H83">
            <v>35</v>
          </cell>
        </row>
        <row r="84">
          <cell r="H84">
            <v>110</v>
          </cell>
        </row>
        <row r="85">
          <cell r="H85">
            <v>160</v>
          </cell>
        </row>
        <row r="87">
          <cell r="H87">
            <v>70</v>
          </cell>
        </row>
        <row r="89">
          <cell r="H89">
            <v>40</v>
          </cell>
        </row>
        <row r="91">
          <cell r="H91">
            <v>330</v>
          </cell>
        </row>
        <row r="92">
          <cell r="H92">
            <v>35</v>
          </cell>
        </row>
        <row r="93">
          <cell r="H93">
            <v>10</v>
          </cell>
        </row>
      </sheetData>
      <sheetData sheetId="13">
        <row r="6">
          <cell r="H6">
            <v>1997</v>
          </cell>
        </row>
        <row r="9">
          <cell r="H9">
            <v>14</v>
          </cell>
        </row>
        <row r="10">
          <cell r="H10">
            <v>4.7</v>
          </cell>
        </row>
        <row r="11">
          <cell r="H11">
            <v>7.15</v>
          </cell>
        </row>
        <row r="12">
          <cell r="H12">
            <v>9.5</v>
          </cell>
        </row>
        <row r="28">
          <cell r="H28">
            <v>13</v>
          </cell>
        </row>
        <row r="29">
          <cell r="H29">
            <v>105</v>
          </cell>
        </row>
        <row r="30">
          <cell r="H30">
            <v>11</v>
          </cell>
        </row>
        <row r="31">
          <cell r="H31">
            <v>18</v>
          </cell>
        </row>
        <row r="32">
          <cell r="H32">
            <v>16</v>
          </cell>
        </row>
        <row r="38">
          <cell r="H38">
            <v>74.63</v>
          </cell>
        </row>
        <row r="39">
          <cell r="H39">
            <v>1.5</v>
          </cell>
        </row>
        <row r="44">
          <cell r="H44">
            <v>2480</v>
          </cell>
        </row>
        <row r="46">
          <cell r="H46">
            <v>196.38</v>
          </cell>
        </row>
        <row r="47">
          <cell r="H47">
            <v>40.08</v>
          </cell>
        </row>
        <row r="48">
          <cell r="H48">
            <v>3</v>
          </cell>
        </row>
        <row r="50">
          <cell r="H50">
            <v>24.7</v>
          </cell>
        </row>
        <row r="53">
          <cell r="H53">
            <v>6.14</v>
          </cell>
        </row>
        <row r="57">
          <cell r="H57">
            <v>91.2</v>
          </cell>
        </row>
        <row r="59">
          <cell r="H59">
            <v>61.3</v>
          </cell>
        </row>
        <row r="61">
          <cell r="H61">
            <v>95.2</v>
          </cell>
        </row>
        <row r="62">
          <cell r="H62">
            <v>38.75</v>
          </cell>
        </row>
        <row r="64">
          <cell r="H64">
            <v>9.75</v>
          </cell>
        </row>
        <row r="65">
          <cell r="H65">
            <v>13</v>
          </cell>
        </row>
        <row r="66">
          <cell r="H66">
            <v>18.1</v>
          </cell>
        </row>
        <row r="70">
          <cell r="H70">
            <v>615</v>
          </cell>
        </row>
        <row r="74">
          <cell r="H74">
            <v>265.15</v>
          </cell>
        </row>
        <row r="75">
          <cell r="H75">
            <v>34.7</v>
          </cell>
        </row>
        <row r="76">
          <cell r="H76">
            <v>8</v>
          </cell>
        </row>
        <row r="77">
          <cell r="H77">
            <v>55</v>
          </cell>
        </row>
        <row r="78">
          <cell r="H78">
            <v>42.15</v>
          </cell>
        </row>
        <row r="79">
          <cell r="H79">
            <v>81</v>
          </cell>
        </row>
        <row r="82">
          <cell r="H82">
            <v>6.3</v>
          </cell>
        </row>
        <row r="83">
          <cell r="H83">
            <v>15</v>
          </cell>
        </row>
        <row r="84">
          <cell r="H84">
            <v>105</v>
          </cell>
        </row>
        <row r="85">
          <cell r="H85">
            <v>44</v>
          </cell>
        </row>
        <row r="88">
          <cell r="H88">
            <v>55.83</v>
          </cell>
        </row>
        <row r="89">
          <cell r="H89">
            <v>10</v>
          </cell>
        </row>
        <row r="90">
          <cell r="H90">
            <v>49</v>
          </cell>
        </row>
        <row r="92">
          <cell r="H92">
            <v>6.8</v>
          </cell>
        </row>
      </sheetData>
      <sheetData sheetId="14">
        <row r="6">
          <cell r="H6">
            <v>6901</v>
          </cell>
        </row>
        <row r="9">
          <cell r="H9">
            <v>49</v>
          </cell>
        </row>
        <row r="10">
          <cell r="H10">
            <v>0</v>
          </cell>
        </row>
        <row r="11">
          <cell r="H11">
            <v>41</v>
          </cell>
        </row>
        <row r="12">
          <cell r="H12">
            <v>7.5</v>
          </cell>
        </row>
        <row r="13">
          <cell r="H13">
            <v>50</v>
          </cell>
        </row>
        <row r="28">
          <cell r="H28">
            <v>150</v>
          </cell>
        </row>
        <row r="29">
          <cell r="H29">
            <v>33</v>
          </cell>
        </row>
        <row r="30">
          <cell r="H30">
            <v>56</v>
          </cell>
        </row>
        <row r="31">
          <cell r="H31">
            <v>5</v>
          </cell>
        </row>
        <row r="32">
          <cell r="H32">
            <v>106</v>
          </cell>
        </row>
        <row r="36">
          <cell r="H36">
            <v>133</v>
          </cell>
        </row>
        <row r="37">
          <cell r="H37">
            <v>0</v>
          </cell>
        </row>
        <row r="38">
          <cell r="H38">
            <v>215</v>
          </cell>
        </row>
        <row r="39">
          <cell r="H39">
            <v>7</v>
          </cell>
        </row>
        <row r="43">
          <cell r="H43">
            <v>60</v>
          </cell>
        </row>
        <row r="44">
          <cell r="H44">
            <v>4085</v>
          </cell>
        </row>
        <row r="45">
          <cell r="H45">
            <v>521</v>
          </cell>
        </row>
        <row r="46">
          <cell r="H46">
            <v>315</v>
          </cell>
        </row>
        <row r="47">
          <cell r="H47">
            <v>81</v>
          </cell>
        </row>
        <row r="48">
          <cell r="H48">
            <v>49.75</v>
          </cell>
        </row>
        <row r="49">
          <cell r="H49">
            <v>40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124</v>
          </cell>
        </row>
        <row r="57">
          <cell r="H57">
            <v>405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270</v>
          </cell>
        </row>
        <row r="61">
          <cell r="H61">
            <v>650</v>
          </cell>
        </row>
        <row r="62">
          <cell r="H62">
            <v>130</v>
          </cell>
        </row>
        <row r="63">
          <cell r="H63">
            <v>0</v>
          </cell>
        </row>
        <row r="64">
          <cell r="H64">
            <v>16.8</v>
          </cell>
        </row>
        <row r="65">
          <cell r="H65">
            <v>64</v>
          </cell>
        </row>
        <row r="66">
          <cell r="H66">
            <v>66</v>
          </cell>
        </row>
        <row r="70">
          <cell r="H70">
            <v>575</v>
          </cell>
        </row>
        <row r="71">
          <cell r="H71">
            <v>1300</v>
          </cell>
        </row>
        <row r="72">
          <cell r="H72">
            <v>148</v>
          </cell>
        </row>
        <row r="73">
          <cell r="H73">
            <v>434</v>
          </cell>
        </row>
        <row r="74">
          <cell r="H74">
            <v>872</v>
          </cell>
        </row>
        <row r="75">
          <cell r="H75">
            <v>128</v>
          </cell>
        </row>
        <row r="76">
          <cell r="H76">
            <v>29</v>
          </cell>
        </row>
        <row r="77">
          <cell r="H77">
            <v>152</v>
          </cell>
        </row>
        <row r="78">
          <cell r="H78">
            <v>66</v>
          </cell>
        </row>
        <row r="79">
          <cell r="H79">
            <v>290</v>
          </cell>
        </row>
        <row r="80">
          <cell r="H80">
            <v>111</v>
          </cell>
        </row>
        <row r="81">
          <cell r="H81">
            <v>102</v>
          </cell>
        </row>
        <row r="82">
          <cell r="H82">
            <v>41.4</v>
          </cell>
        </row>
        <row r="83">
          <cell r="H83">
            <v>43</v>
          </cell>
        </row>
        <row r="84">
          <cell r="H84">
            <v>113</v>
          </cell>
        </row>
        <row r="85">
          <cell r="H85">
            <v>193</v>
          </cell>
        </row>
        <row r="86">
          <cell r="H86">
            <v>95</v>
          </cell>
        </row>
        <row r="87">
          <cell r="H87">
            <v>165</v>
          </cell>
        </row>
        <row r="88">
          <cell r="H88">
            <v>0</v>
          </cell>
        </row>
        <row r="89">
          <cell r="H89">
            <v>30</v>
          </cell>
        </row>
        <row r="90">
          <cell r="H90">
            <v>270</v>
          </cell>
        </row>
        <row r="91">
          <cell r="H91">
            <v>115</v>
          </cell>
        </row>
        <row r="92">
          <cell r="H92">
            <v>19.17</v>
          </cell>
        </row>
        <row r="93">
          <cell r="H93">
            <v>42.22</v>
          </cell>
        </row>
      </sheetData>
      <sheetData sheetId="15">
        <row r="6">
          <cell r="H6">
            <v>1425</v>
          </cell>
        </row>
        <row r="9">
          <cell r="H9">
            <v>15.5</v>
          </cell>
        </row>
        <row r="10">
          <cell r="H10">
            <v>2.65</v>
          </cell>
        </row>
        <row r="11">
          <cell r="H11">
            <v>9.05</v>
          </cell>
        </row>
        <row r="12">
          <cell r="H12">
            <v>8.75</v>
          </cell>
        </row>
        <row r="28">
          <cell r="H28">
            <v>17</v>
          </cell>
        </row>
        <row r="29">
          <cell r="H29">
            <v>103</v>
          </cell>
        </row>
        <row r="30">
          <cell r="H30">
            <v>7</v>
          </cell>
        </row>
        <row r="31">
          <cell r="H31">
            <v>9</v>
          </cell>
        </row>
        <row r="32">
          <cell r="H32">
            <v>9</v>
          </cell>
        </row>
        <row r="38">
          <cell r="H38">
            <v>74.95</v>
          </cell>
        </row>
        <row r="39">
          <cell r="H39">
            <v>3</v>
          </cell>
        </row>
        <row r="44">
          <cell r="H44">
            <v>1233</v>
          </cell>
        </row>
        <row r="46">
          <cell r="H46">
            <v>201</v>
          </cell>
        </row>
        <row r="47">
          <cell r="H47">
            <v>29.2</v>
          </cell>
        </row>
        <row r="48">
          <cell r="H48">
            <v>3</v>
          </cell>
        </row>
        <row r="50">
          <cell r="H50">
            <v>20</v>
          </cell>
        </row>
        <row r="53">
          <cell r="H53">
            <v>8</v>
          </cell>
        </row>
        <row r="57">
          <cell r="H57">
            <v>113.65</v>
          </cell>
        </row>
        <row r="59">
          <cell r="H59">
            <v>55.1</v>
          </cell>
        </row>
        <row r="61">
          <cell r="H61">
            <v>117.6</v>
          </cell>
        </row>
        <row r="62">
          <cell r="H62">
            <v>8.65</v>
          </cell>
        </row>
        <row r="64">
          <cell r="H64">
            <v>7.2</v>
          </cell>
        </row>
        <row r="65">
          <cell r="H65">
            <v>15.7</v>
          </cell>
        </row>
        <row r="66">
          <cell r="H66">
            <v>10.75</v>
          </cell>
        </row>
        <row r="70">
          <cell r="H70">
            <v>621.35</v>
          </cell>
        </row>
        <row r="74">
          <cell r="H74">
            <v>172.73</v>
          </cell>
        </row>
        <row r="75">
          <cell r="H75">
            <v>21.3</v>
          </cell>
        </row>
        <row r="76">
          <cell r="H76">
            <v>4</v>
          </cell>
        </row>
        <row r="77">
          <cell r="H77">
            <v>40</v>
          </cell>
        </row>
        <row r="78">
          <cell r="H78">
            <v>16.95</v>
          </cell>
        </row>
        <row r="79">
          <cell r="H79">
            <v>75.65</v>
          </cell>
        </row>
        <row r="82">
          <cell r="H82">
            <v>10.6</v>
          </cell>
        </row>
        <row r="83">
          <cell r="H83">
            <v>13</v>
          </cell>
        </row>
        <row r="84">
          <cell r="H84">
            <v>30</v>
          </cell>
        </row>
        <row r="85">
          <cell r="H85">
            <v>52</v>
          </cell>
        </row>
        <row r="88">
          <cell r="H88">
            <v>66.81</v>
          </cell>
        </row>
        <row r="89">
          <cell r="H89">
            <v>5</v>
          </cell>
        </row>
        <row r="90">
          <cell r="H90">
            <v>59</v>
          </cell>
        </row>
        <row r="92">
          <cell r="H92">
            <v>9.83</v>
          </cell>
        </row>
      </sheetData>
      <sheetData sheetId="16">
        <row r="6">
          <cell r="H6">
            <v>3900</v>
          </cell>
        </row>
        <row r="9">
          <cell r="H9">
            <v>40</v>
          </cell>
        </row>
        <row r="11">
          <cell r="H11">
            <v>25</v>
          </cell>
        </row>
        <row r="12">
          <cell r="H12">
            <v>15</v>
          </cell>
        </row>
        <row r="13">
          <cell r="H13">
            <v>8</v>
          </cell>
        </row>
        <row r="28">
          <cell r="H28">
            <v>85</v>
          </cell>
        </row>
        <row r="29">
          <cell r="H29">
            <v>20</v>
          </cell>
        </row>
        <row r="30">
          <cell r="H30">
            <v>100</v>
          </cell>
        </row>
        <row r="31">
          <cell r="H31">
            <v>45</v>
          </cell>
        </row>
        <row r="32">
          <cell r="H32">
            <v>25</v>
          </cell>
        </row>
        <row r="38">
          <cell r="H38">
            <v>200</v>
          </cell>
        </row>
        <row r="39">
          <cell r="H39">
            <v>4</v>
          </cell>
        </row>
        <row r="44">
          <cell r="H44">
            <v>2700</v>
          </cell>
        </row>
        <row r="45">
          <cell r="H45">
            <v>20</v>
          </cell>
        </row>
        <row r="46">
          <cell r="H46">
            <v>420</v>
          </cell>
        </row>
        <row r="47">
          <cell r="H47">
            <v>25</v>
          </cell>
        </row>
        <row r="48">
          <cell r="H48">
            <v>80</v>
          </cell>
        </row>
        <row r="49">
          <cell r="H49">
            <v>50</v>
          </cell>
        </row>
        <row r="50">
          <cell r="H50">
            <v>20</v>
          </cell>
        </row>
        <row r="53">
          <cell r="H53">
            <v>20</v>
          </cell>
        </row>
        <row r="57">
          <cell r="H57">
            <v>240</v>
          </cell>
        </row>
        <row r="60">
          <cell r="H60">
            <v>150</v>
          </cell>
        </row>
        <row r="61">
          <cell r="H61">
            <v>290</v>
          </cell>
        </row>
        <row r="62">
          <cell r="H62">
            <v>90</v>
          </cell>
        </row>
        <row r="64">
          <cell r="H64">
            <v>5</v>
          </cell>
        </row>
        <row r="65">
          <cell r="H65">
            <v>40</v>
          </cell>
        </row>
        <row r="66">
          <cell r="H66">
            <v>40</v>
          </cell>
        </row>
        <row r="70">
          <cell r="H70">
            <v>1000</v>
          </cell>
        </row>
        <row r="72">
          <cell r="H72">
            <v>15</v>
          </cell>
        </row>
        <row r="73">
          <cell r="H73">
            <v>300</v>
          </cell>
        </row>
        <row r="74">
          <cell r="H74">
            <v>400</v>
          </cell>
        </row>
        <row r="75">
          <cell r="H75">
            <v>60</v>
          </cell>
        </row>
        <row r="76">
          <cell r="H76">
            <v>15</v>
          </cell>
        </row>
        <row r="77">
          <cell r="H77">
            <v>120</v>
          </cell>
        </row>
        <row r="78">
          <cell r="H78">
            <v>75</v>
          </cell>
        </row>
        <row r="79">
          <cell r="H79">
            <v>180</v>
          </cell>
        </row>
        <row r="80">
          <cell r="H80">
            <v>35</v>
          </cell>
        </row>
        <row r="81">
          <cell r="H81">
            <v>50</v>
          </cell>
        </row>
        <row r="82">
          <cell r="H82">
            <v>35</v>
          </cell>
        </row>
        <row r="83">
          <cell r="H83">
            <v>35</v>
          </cell>
        </row>
        <row r="84">
          <cell r="H84">
            <v>100</v>
          </cell>
        </row>
        <row r="85">
          <cell r="H85">
            <v>130</v>
          </cell>
        </row>
        <row r="86">
          <cell r="H86">
            <v>110</v>
          </cell>
        </row>
        <row r="88">
          <cell r="H88">
            <v>40</v>
          </cell>
        </row>
        <row r="89">
          <cell r="H89">
            <v>50</v>
          </cell>
        </row>
        <row r="91">
          <cell r="H91">
            <v>60</v>
          </cell>
        </row>
        <row r="92">
          <cell r="H92">
            <v>35</v>
          </cell>
        </row>
        <row r="93">
          <cell r="H93">
            <v>10</v>
          </cell>
        </row>
      </sheetData>
      <sheetData sheetId="17">
        <row r="6">
          <cell r="H6">
            <v>1236</v>
          </cell>
        </row>
        <row r="9">
          <cell r="H9">
            <v>8.5</v>
          </cell>
        </row>
        <row r="10">
          <cell r="H10">
            <v>2</v>
          </cell>
        </row>
        <row r="11">
          <cell r="H11">
            <v>3</v>
          </cell>
        </row>
        <row r="12">
          <cell r="H12">
            <v>7.5</v>
          </cell>
        </row>
        <row r="13">
          <cell r="H13">
            <v>0</v>
          </cell>
        </row>
        <row r="28">
          <cell r="H28">
            <v>0</v>
          </cell>
        </row>
        <row r="29">
          <cell r="H29">
            <v>89</v>
          </cell>
        </row>
        <row r="30">
          <cell r="H30">
            <v>6</v>
          </cell>
        </row>
        <row r="31">
          <cell r="H31">
            <v>13</v>
          </cell>
        </row>
        <row r="32">
          <cell r="H32">
            <v>17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55</v>
          </cell>
        </row>
        <row r="39">
          <cell r="H39">
            <v>3</v>
          </cell>
        </row>
        <row r="43">
          <cell r="H43">
            <v>0</v>
          </cell>
        </row>
        <row r="44">
          <cell r="H44">
            <v>608</v>
          </cell>
        </row>
        <row r="45">
          <cell r="H45">
            <v>0</v>
          </cell>
        </row>
        <row r="46">
          <cell r="H46">
            <v>120</v>
          </cell>
        </row>
        <row r="47">
          <cell r="H47">
            <v>26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20</v>
          </cell>
        </row>
        <row r="51">
          <cell r="H51">
            <v>3</v>
          </cell>
        </row>
        <row r="52">
          <cell r="H52">
            <v>0</v>
          </cell>
        </row>
        <row r="53">
          <cell r="H53">
            <v>3</v>
          </cell>
        </row>
        <row r="57">
          <cell r="H57">
            <v>49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49</v>
          </cell>
        </row>
        <row r="61">
          <cell r="H61">
            <v>83</v>
          </cell>
        </row>
        <row r="62">
          <cell r="H62">
            <v>19</v>
          </cell>
        </row>
        <row r="63">
          <cell r="H63">
            <v>4</v>
          </cell>
        </row>
        <row r="64">
          <cell r="H64">
            <v>5</v>
          </cell>
        </row>
        <row r="65">
          <cell r="H65">
            <v>8</v>
          </cell>
        </row>
        <row r="66">
          <cell r="H66">
            <v>11</v>
          </cell>
        </row>
        <row r="70">
          <cell r="H70">
            <v>87</v>
          </cell>
        </row>
        <row r="71">
          <cell r="H71">
            <v>0</v>
          </cell>
        </row>
        <row r="72">
          <cell r="H72">
            <v>198</v>
          </cell>
        </row>
        <row r="73">
          <cell r="H73">
            <v>76</v>
          </cell>
        </row>
        <row r="74">
          <cell r="H74">
            <v>126</v>
          </cell>
        </row>
        <row r="75">
          <cell r="H75">
            <v>23</v>
          </cell>
        </row>
        <row r="76">
          <cell r="H76">
            <v>7</v>
          </cell>
        </row>
        <row r="77">
          <cell r="H77">
            <v>26</v>
          </cell>
        </row>
        <row r="78">
          <cell r="H78">
            <v>15</v>
          </cell>
        </row>
        <row r="79">
          <cell r="H79">
            <v>15</v>
          </cell>
        </row>
        <row r="80">
          <cell r="H80">
            <v>0</v>
          </cell>
        </row>
        <row r="81">
          <cell r="H81">
            <v>31</v>
          </cell>
        </row>
        <row r="82">
          <cell r="H82">
            <v>7.2</v>
          </cell>
        </row>
        <row r="83">
          <cell r="H83">
            <v>12</v>
          </cell>
        </row>
        <row r="84">
          <cell r="H84">
            <v>41</v>
          </cell>
        </row>
        <row r="85">
          <cell r="H85">
            <v>27</v>
          </cell>
        </row>
        <row r="86">
          <cell r="H86">
            <v>33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39</v>
          </cell>
        </row>
        <row r="91">
          <cell r="H91">
            <v>0</v>
          </cell>
        </row>
        <row r="92">
          <cell r="H92">
            <v>4</v>
          </cell>
        </row>
        <row r="93">
          <cell r="H93">
            <v>10</v>
          </cell>
        </row>
      </sheetData>
      <sheetData sheetId="18">
        <row r="6">
          <cell r="H6">
            <v>3630</v>
          </cell>
        </row>
        <row r="9">
          <cell r="H9">
            <v>40</v>
          </cell>
        </row>
        <row r="10">
          <cell r="H10">
            <v>0</v>
          </cell>
        </row>
        <row r="11">
          <cell r="H11">
            <v>30</v>
          </cell>
        </row>
        <row r="12">
          <cell r="H12">
            <v>18</v>
          </cell>
        </row>
        <row r="13">
          <cell r="H13">
            <v>5</v>
          </cell>
        </row>
        <row r="28">
          <cell r="H28">
            <v>120</v>
          </cell>
        </row>
        <row r="29">
          <cell r="H29">
            <v>10</v>
          </cell>
        </row>
        <row r="30">
          <cell r="H30">
            <v>61</v>
          </cell>
        </row>
        <row r="31">
          <cell r="H31">
            <v>37</v>
          </cell>
        </row>
        <row r="32">
          <cell r="H32">
            <v>29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240</v>
          </cell>
        </row>
        <row r="39">
          <cell r="H39">
            <v>4</v>
          </cell>
        </row>
        <row r="43">
          <cell r="H43">
            <v>0</v>
          </cell>
        </row>
        <row r="44">
          <cell r="H44">
            <v>2330</v>
          </cell>
        </row>
        <row r="45">
          <cell r="H45">
            <v>0</v>
          </cell>
        </row>
        <row r="46">
          <cell r="H46">
            <v>533</v>
          </cell>
        </row>
        <row r="47">
          <cell r="H47">
            <v>28</v>
          </cell>
        </row>
        <row r="48">
          <cell r="H48">
            <v>12</v>
          </cell>
        </row>
        <row r="49">
          <cell r="H49">
            <v>20</v>
          </cell>
        </row>
        <row r="50">
          <cell r="H50">
            <v>40</v>
          </cell>
        </row>
        <row r="51">
          <cell r="H51">
            <v>1</v>
          </cell>
        </row>
        <row r="52">
          <cell r="H52">
            <v>0</v>
          </cell>
        </row>
        <row r="53">
          <cell r="H53">
            <v>34</v>
          </cell>
        </row>
        <row r="57">
          <cell r="H57">
            <v>302</v>
          </cell>
        </row>
        <row r="58">
          <cell r="H58">
            <v>0</v>
          </cell>
        </row>
        <row r="59">
          <cell r="H59">
            <v>160</v>
          </cell>
        </row>
        <row r="60">
          <cell r="H60">
            <v>0</v>
          </cell>
        </row>
        <row r="61">
          <cell r="H61">
            <v>380</v>
          </cell>
        </row>
        <row r="62">
          <cell r="H62">
            <v>71</v>
          </cell>
        </row>
        <row r="63">
          <cell r="H63">
            <v>1</v>
          </cell>
        </row>
        <row r="64">
          <cell r="H64">
            <v>16</v>
          </cell>
        </row>
        <row r="65">
          <cell r="H65">
            <v>27</v>
          </cell>
        </row>
        <row r="66">
          <cell r="H66">
            <v>42</v>
          </cell>
        </row>
        <row r="70">
          <cell r="H70">
            <v>220</v>
          </cell>
        </row>
        <row r="71">
          <cell r="H71">
            <v>1169</v>
          </cell>
        </row>
        <row r="72">
          <cell r="H72">
            <v>228</v>
          </cell>
        </row>
        <row r="73">
          <cell r="H73">
            <v>0</v>
          </cell>
        </row>
        <row r="74">
          <cell r="H74">
            <v>579</v>
          </cell>
        </row>
        <row r="75">
          <cell r="H75">
            <v>58</v>
          </cell>
        </row>
        <row r="76">
          <cell r="H76">
            <v>10</v>
          </cell>
        </row>
        <row r="77">
          <cell r="H77">
            <v>146</v>
          </cell>
        </row>
        <row r="78">
          <cell r="H78">
            <v>34</v>
          </cell>
        </row>
        <row r="79">
          <cell r="H79">
            <v>58</v>
          </cell>
        </row>
        <row r="80">
          <cell r="H80">
            <v>59</v>
          </cell>
        </row>
        <row r="81">
          <cell r="H81">
            <v>33</v>
          </cell>
        </row>
        <row r="82">
          <cell r="H82">
            <v>39</v>
          </cell>
        </row>
        <row r="83">
          <cell r="H83">
            <v>28</v>
          </cell>
        </row>
        <row r="84">
          <cell r="H84">
            <v>69</v>
          </cell>
        </row>
        <row r="85">
          <cell r="H85">
            <v>100</v>
          </cell>
        </row>
        <row r="86">
          <cell r="H86">
            <v>213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54</v>
          </cell>
        </row>
        <row r="90">
          <cell r="H90">
            <v>52</v>
          </cell>
        </row>
        <row r="91">
          <cell r="H91">
            <v>5</v>
          </cell>
        </row>
        <row r="92">
          <cell r="H92">
            <v>123</v>
          </cell>
        </row>
        <row r="93">
          <cell r="H93">
            <v>42</v>
          </cell>
        </row>
      </sheetData>
      <sheetData sheetId="19">
        <row r="6">
          <cell r="H6">
            <v>4194</v>
          </cell>
        </row>
        <row r="9">
          <cell r="H9">
            <v>41</v>
          </cell>
        </row>
        <row r="11">
          <cell r="H11">
            <v>24</v>
          </cell>
        </row>
        <row r="12">
          <cell r="H12">
            <v>50</v>
          </cell>
        </row>
        <row r="28">
          <cell r="H28">
            <v>47</v>
          </cell>
        </row>
        <row r="29">
          <cell r="H29">
            <v>80</v>
          </cell>
        </row>
        <row r="30">
          <cell r="H30">
            <v>24</v>
          </cell>
        </row>
        <row r="31">
          <cell r="H31">
            <v>48</v>
          </cell>
        </row>
        <row r="32">
          <cell r="H32">
            <v>24</v>
          </cell>
        </row>
        <row r="36">
          <cell r="H36">
            <v>196</v>
          </cell>
        </row>
        <row r="39">
          <cell r="H39">
            <v>10</v>
          </cell>
        </row>
        <row r="43">
          <cell r="H43">
            <v>139</v>
          </cell>
        </row>
        <row r="44">
          <cell r="H44">
            <v>2017</v>
          </cell>
        </row>
        <row r="46">
          <cell r="H46">
            <v>398</v>
          </cell>
        </row>
        <row r="47">
          <cell r="H47">
            <v>102</v>
          </cell>
        </row>
        <row r="49">
          <cell r="H49">
            <v>117</v>
          </cell>
        </row>
        <row r="57">
          <cell r="H57">
            <v>218</v>
          </cell>
        </row>
        <row r="60">
          <cell r="H60">
            <v>144</v>
          </cell>
        </row>
        <row r="61">
          <cell r="H61">
            <v>180</v>
          </cell>
        </row>
        <row r="62">
          <cell r="H62">
            <v>190</v>
          </cell>
        </row>
        <row r="63">
          <cell r="H63">
            <v>1</v>
          </cell>
        </row>
        <row r="64">
          <cell r="H64">
            <v>7.2</v>
          </cell>
        </row>
        <row r="65">
          <cell r="H65">
            <v>38</v>
          </cell>
        </row>
        <row r="66">
          <cell r="H66">
            <v>39</v>
          </cell>
        </row>
        <row r="70">
          <cell r="H70">
            <v>723</v>
          </cell>
        </row>
        <row r="71">
          <cell r="H71">
            <v>929</v>
          </cell>
        </row>
        <row r="72">
          <cell r="H72">
            <v>261</v>
          </cell>
        </row>
        <row r="74">
          <cell r="H74">
            <v>588</v>
          </cell>
        </row>
        <row r="75">
          <cell r="H75">
            <v>59</v>
          </cell>
        </row>
        <row r="76">
          <cell r="H76">
            <v>30</v>
          </cell>
        </row>
        <row r="77">
          <cell r="H77">
            <v>86</v>
          </cell>
        </row>
        <row r="78">
          <cell r="H78">
            <v>59</v>
          </cell>
        </row>
        <row r="79">
          <cell r="H79">
            <v>17</v>
          </cell>
        </row>
        <row r="80">
          <cell r="H80">
            <v>2</v>
          </cell>
        </row>
        <row r="81">
          <cell r="H81">
            <v>327</v>
          </cell>
        </row>
        <row r="82">
          <cell r="H82">
            <v>26</v>
          </cell>
        </row>
        <row r="83">
          <cell r="H83">
            <v>50</v>
          </cell>
        </row>
        <row r="84">
          <cell r="H84">
            <v>197</v>
          </cell>
        </row>
        <row r="85">
          <cell r="H85">
            <v>126</v>
          </cell>
        </row>
        <row r="86">
          <cell r="H86">
            <v>111</v>
          </cell>
        </row>
        <row r="89">
          <cell r="H89">
            <v>62</v>
          </cell>
        </row>
        <row r="90">
          <cell r="H90">
            <v>133</v>
          </cell>
        </row>
        <row r="92">
          <cell r="H92">
            <v>47</v>
          </cell>
        </row>
        <row r="93">
          <cell r="H93">
            <v>47</v>
          </cell>
        </row>
      </sheetData>
      <sheetData sheetId="20">
        <row r="6">
          <cell r="H6">
            <v>3300</v>
          </cell>
        </row>
        <row r="9">
          <cell r="H9">
            <v>40</v>
          </cell>
        </row>
        <row r="10">
          <cell r="H10">
            <v>5</v>
          </cell>
        </row>
        <row r="11">
          <cell r="H11">
            <v>10</v>
          </cell>
        </row>
        <row r="12">
          <cell r="H12">
            <v>20</v>
          </cell>
        </row>
        <row r="13">
          <cell r="H13">
            <v>5</v>
          </cell>
        </row>
        <row r="28">
          <cell r="H28">
            <v>50</v>
          </cell>
        </row>
        <row r="29">
          <cell r="H29">
            <v>220</v>
          </cell>
        </row>
        <row r="30">
          <cell r="H30">
            <v>25</v>
          </cell>
        </row>
        <row r="31">
          <cell r="H31">
            <v>5</v>
          </cell>
        </row>
        <row r="32">
          <cell r="H32">
            <v>15</v>
          </cell>
        </row>
        <row r="36">
          <cell r="H36">
            <v>80</v>
          </cell>
        </row>
        <row r="38">
          <cell r="H38">
            <v>120</v>
          </cell>
        </row>
        <row r="39">
          <cell r="H39">
            <v>4</v>
          </cell>
        </row>
        <row r="43">
          <cell r="H43">
            <v>60</v>
          </cell>
        </row>
        <row r="44">
          <cell r="H44">
            <v>2200</v>
          </cell>
        </row>
        <row r="46">
          <cell r="H46">
            <v>390</v>
          </cell>
        </row>
        <row r="47">
          <cell r="H47">
            <v>18</v>
          </cell>
        </row>
        <row r="48">
          <cell r="H48">
            <v>35</v>
          </cell>
        </row>
        <row r="49">
          <cell r="H49">
            <v>20</v>
          </cell>
        </row>
        <row r="50">
          <cell r="H50">
            <v>20</v>
          </cell>
        </row>
        <row r="51">
          <cell r="H51">
            <v>5</v>
          </cell>
        </row>
        <row r="53">
          <cell r="H53">
            <v>50</v>
          </cell>
        </row>
        <row r="57">
          <cell r="H57">
            <v>230</v>
          </cell>
        </row>
        <row r="60">
          <cell r="H60">
            <v>100</v>
          </cell>
        </row>
        <row r="61">
          <cell r="H61">
            <v>240</v>
          </cell>
        </row>
        <row r="62">
          <cell r="H62">
            <v>40</v>
          </cell>
        </row>
        <row r="64">
          <cell r="H64">
            <v>10</v>
          </cell>
        </row>
        <row r="65">
          <cell r="H65">
            <v>40</v>
          </cell>
        </row>
        <row r="66">
          <cell r="H66">
            <v>35</v>
          </cell>
        </row>
        <row r="70">
          <cell r="H70">
            <v>1200</v>
          </cell>
        </row>
        <row r="72">
          <cell r="H72">
            <v>25</v>
          </cell>
        </row>
        <row r="74">
          <cell r="H74">
            <v>370</v>
          </cell>
        </row>
        <row r="75">
          <cell r="H75">
            <v>45</v>
          </cell>
        </row>
        <row r="76">
          <cell r="H76">
            <v>30</v>
          </cell>
        </row>
        <row r="77">
          <cell r="H77">
            <v>110</v>
          </cell>
        </row>
        <row r="78">
          <cell r="H78">
            <v>30</v>
          </cell>
        </row>
        <row r="79">
          <cell r="H79">
            <v>120</v>
          </cell>
        </row>
        <row r="80">
          <cell r="H80">
            <v>120</v>
          </cell>
        </row>
        <row r="82">
          <cell r="H82">
            <v>27</v>
          </cell>
        </row>
        <row r="83">
          <cell r="H83">
            <v>27</v>
          </cell>
        </row>
        <row r="84">
          <cell r="H84">
            <v>85</v>
          </cell>
        </row>
        <row r="85">
          <cell r="H85">
            <v>110</v>
          </cell>
        </row>
        <row r="87">
          <cell r="H87">
            <v>50</v>
          </cell>
        </row>
        <row r="89">
          <cell r="H89">
            <v>27</v>
          </cell>
        </row>
        <row r="91">
          <cell r="H91">
            <v>220</v>
          </cell>
        </row>
        <row r="92">
          <cell r="H92">
            <v>23</v>
          </cell>
        </row>
        <row r="93">
          <cell r="H93">
            <v>10</v>
          </cell>
        </row>
      </sheetData>
      <sheetData sheetId="21">
        <row r="6">
          <cell r="H6">
            <v>4491</v>
          </cell>
        </row>
        <row r="9">
          <cell r="H9">
            <v>70</v>
          </cell>
        </row>
        <row r="10">
          <cell r="H10">
            <v>10</v>
          </cell>
        </row>
        <row r="11">
          <cell r="H11">
            <v>48</v>
          </cell>
        </row>
        <row r="12">
          <cell r="H12">
            <v>18</v>
          </cell>
        </row>
        <row r="13">
          <cell r="H13">
            <v>35</v>
          </cell>
        </row>
        <row r="28">
          <cell r="H28">
            <v>144</v>
          </cell>
        </row>
        <row r="29">
          <cell r="H29">
            <v>140</v>
          </cell>
        </row>
        <row r="30">
          <cell r="H30">
            <v>158</v>
          </cell>
        </row>
        <row r="31">
          <cell r="H31">
            <v>60</v>
          </cell>
        </row>
        <row r="32">
          <cell r="H32">
            <v>20</v>
          </cell>
        </row>
        <row r="36">
          <cell r="H36">
            <v>12</v>
          </cell>
        </row>
        <row r="37">
          <cell r="H37">
            <v>0</v>
          </cell>
        </row>
        <row r="38">
          <cell r="H38">
            <v>290</v>
          </cell>
        </row>
        <row r="39">
          <cell r="H39">
            <v>4</v>
          </cell>
        </row>
        <row r="43">
          <cell r="H43">
            <v>0</v>
          </cell>
        </row>
        <row r="44">
          <cell r="H44">
            <v>2988</v>
          </cell>
        </row>
        <row r="45">
          <cell r="H45">
            <v>100</v>
          </cell>
        </row>
        <row r="46">
          <cell r="H46">
            <v>898</v>
          </cell>
        </row>
        <row r="47">
          <cell r="H47">
            <v>11.5</v>
          </cell>
        </row>
        <row r="48">
          <cell r="H48">
            <v>58.75</v>
          </cell>
        </row>
        <row r="49">
          <cell r="H49">
            <v>75</v>
          </cell>
        </row>
        <row r="50">
          <cell r="H50">
            <v>22</v>
          </cell>
        </row>
        <row r="51">
          <cell r="H51">
            <v>0</v>
          </cell>
        </row>
        <row r="52">
          <cell r="H52">
            <v>0</v>
          </cell>
        </row>
        <row r="57">
          <cell r="H57">
            <v>530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132</v>
          </cell>
        </row>
        <row r="61">
          <cell r="H61">
            <v>237</v>
          </cell>
        </row>
        <row r="62">
          <cell r="H62">
            <v>142</v>
          </cell>
        </row>
        <row r="63">
          <cell r="H63">
            <v>0</v>
          </cell>
        </row>
        <row r="64">
          <cell r="H64">
            <v>10</v>
          </cell>
        </row>
        <row r="65">
          <cell r="H65">
            <v>42</v>
          </cell>
        </row>
        <row r="66">
          <cell r="H66">
            <v>20.5</v>
          </cell>
        </row>
        <row r="70">
          <cell r="H70">
            <v>3179</v>
          </cell>
        </row>
        <row r="72">
          <cell r="H72">
            <v>60</v>
          </cell>
        </row>
        <row r="73">
          <cell r="H73">
            <v>146</v>
          </cell>
        </row>
        <row r="74">
          <cell r="H74">
            <v>1108</v>
          </cell>
        </row>
        <row r="75">
          <cell r="H75">
            <v>70</v>
          </cell>
        </row>
        <row r="76">
          <cell r="H76">
            <v>38</v>
          </cell>
        </row>
        <row r="77">
          <cell r="H77">
            <v>22</v>
          </cell>
        </row>
        <row r="78">
          <cell r="H78">
            <v>70</v>
          </cell>
        </row>
        <row r="79">
          <cell r="H79">
            <v>36</v>
          </cell>
        </row>
        <row r="80">
          <cell r="H80">
            <v>228</v>
          </cell>
        </row>
        <row r="81">
          <cell r="H81">
            <v>278</v>
          </cell>
        </row>
        <row r="82">
          <cell r="H82">
            <v>30</v>
          </cell>
        </row>
        <row r="83">
          <cell r="H83">
            <v>31</v>
          </cell>
        </row>
        <row r="84">
          <cell r="H84">
            <v>105</v>
          </cell>
        </row>
        <row r="85">
          <cell r="H85">
            <v>288</v>
          </cell>
        </row>
        <row r="86">
          <cell r="H86">
            <v>297</v>
          </cell>
        </row>
        <row r="88">
          <cell r="H88">
            <v>0</v>
          </cell>
        </row>
        <row r="89">
          <cell r="H89">
            <v>100</v>
          </cell>
        </row>
        <row r="90">
          <cell r="H90">
            <v>0</v>
          </cell>
        </row>
        <row r="91">
          <cell r="H91">
            <v>192</v>
          </cell>
        </row>
        <row r="92">
          <cell r="H92">
            <v>0</v>
          </cell>
        </row>
        <row r="93">
          <cell r="H93">
            <v>107</v>
          </cell>
        </row>
      </sheetData>
      <sheetData sheetId="22">
        <row r="6">
          <cell r="H6">
            <v>2820</v>
          </cell>
        </row>
        <row r="9">
          <cell r="H9">
            <v>37</v>
          </cell>
        </row>
        <row r="10">
          <cell r="H10">
            <v>6</v>
          </cell>
        </row>
        <row r="11">
          <cell r="H11">
            <v>38</v>
          </cell>
        </row>
        <row r="12">
          <cell r="H12">
            <v>8</v>
          </cell>
        </row>
        <row r="13">
          <cell r="H13">
            <v>27</v>
          </cell>
        </row>
        <row r="29">
          <cell r="H29">
            <v>427</v>
          </cell>
        </row>
        <row r="30">
          <cell r="H30">
            <v>59</v>
          </cell>
        </row>
        <row r="31">
          <cell r="H31">
            <v>75</v>
          </cell>
        </row>
        <row r="38">
          <cell r="H38">
            <v>252</v>
          </cell>
        </row>
        <row r="39">
          <cell r="H39">
            <v>2</v>
          </cell>
        </row>
        <row r="44">
          <cell r="H44">
            <v>2550</v>
          </cell>
        </row>
        <row r="46">
          <cell r="H46">
            <v>647</v>
          </cell>
        </row>
        <row r="47">
          <cell r="H47">
            <v>40</v>
          </cell>
        </row>
        <row r="48">
          <cell r="H48">
            <v>110</v>
          </cell>
        </row>
        <row r="50">
          <cell r="H50">
            <v>28</v>
          </cell>
        </row>
        <row r="53">
          <cell r="H53">
            <v>30</v>
          </cell>
        </row>
        <row r="57">
          <cell r="H57">
            <v>260</v>
          </cell>
        </row>
        <row r="60">
          <cell r="H60">
            <v>190</v>
          </cell>
        </row>
        <row r="62">
          <cell r="H62">
            <v>430</v>
          </cell>
        </row>
        <row r="64">
          <cell r="H64">
            <v>15</v>
          </cell>
        </row>
        <row r="65">
          <cell r="H65">
            <v>31</v>
          </cell>
        </row>
        <row r="66">
          <cell r="H66">
            <v>43</v>
          </cell>
        </row>
        <row r="70">
          <cell r="H70">
            <v>1380</v>
          </cell>
        </row>
        <row r="72">
          <cell r="H72">
            <v>140</v>
          </cell>
        </row>
        <row r="73">
          <cell r="H73">
            <v>160</v>
          </cell>
        </row>
        <row r="74">
          <cell r="H74">
            <v>600</v>
          </cell>
        </row>
        <row r="75">
          <cell r="H75">
            <v>90</v>
          </cell>
        </row>
        <row r="76">
          <cell r="H76">
            <v>29</v>
          </cell>
        </row>
        <row r="77">
          <cell r="H77">
            <v>125</v>
          </cell>
        </row>
        <row r="78">
          <cell r="H78">
            <v>28</v>
          </cell>
        </row>
        <row r="79">
          <cell r="H79">
            <v>120</v>
          </cell>
        </row>
        <row r="80">
          <cell r="H80">
            <v>58</v>
          </cell>
        </row>
        <row r="82">
          <cell r="H82">
            <v>30</v>
          </cell>
        </row>
        <row r="83">
          <cell r="H83">
            <v>27</v>
          </cell>
        </row>
        <row r="84">
          <cell r="H84">
            <v>108</v>
          </cell>
        </row>
        <row r="85">
          <cell r="H85">
            <v>160</v>
          </cell>
        </row>
        <row r="86">
          <cell r="H86">
            <v>83</v>
          </cell>
        </row>
        <row r="90">
          <cell r="H90">
            <v>136</v>
          </cell>
        </row>
        <row r="92">
          <cell r="H92">
            <v>148</v>
          </cell>
        </row>
        <row r="93">
          <cell r="H93">
            <v>30</v>
          </cell>
        </row>
      </sheetData>
      <sheetData sheetId="23">
        <row r="6">
          <cell r="H6">
            <v>1000</v>
          </cell>
        </row>
        <row r="9">
          <cell r="H9">
            <v>5</v>
          </cell>
        </row>
        <row r="11">
          <cell r="H11">
            <v>4</v>
          </cell>
        </row>
        <row r="12">
          <cell r="H12">
            <v>4</v>
          </cell>
        </row>
        <row r="29">
          <cell r="H29">
            <v>100</v>
          </cell>
        </row>
        <row r="30">
          <cell r="H30">
            <v>20</v>
          </cell>
        </row>
        <row r="31">
          <cell r="H31">
            <v>15</v>
          </cell>
        </row>
        <row r="32">
          <cell r="H32">
            <v>15</v>
          </cell>
        </row>
        <row r="36">
          <cell r="H36">
            <v>20</v>
          </cell>
        </row>
        <row r="38">
          <cell r="H38">
            <v>40</v>
          </cell>
        </row>
        <row r="39">
          <cell r="H39">
            <v>2</v>
          </cell>
        </row>
        <row r="44">
          <cell r="H44">
            <v>540</v>
          </cell>
        </row>
        <row r="46">
          <cell r="H46">
            <v>100</v>
          </cell>
        </row>
        <row r="47">
          <cell r="H47">
            <v>23</v>
          </cell>
        </row>
        <row r="49">
          <cell r="H49">
            <v>15</v>
          </cell>
        </row>
        <row r="50">
          <cell r="H50">
            <v>10</v>
          </cell>
        </row>
        <row r="53">
          <cell r="H53">
            <v>5</v>
          </cell>
        </row>
        <row r="57">
          <cell r="H57">
            <v>60</v>
          </cell>
        </row>
        <row r="60">
          <cell r="H60">
            <v>42</v>
          </cell>
        </row>
        <row r="61">
          <cell r="H61">
            <v>105</v>
          </cell>
        </row>
        <row r="62">
          <cell r="H62">
            <v>3</v>
          </cell>
        </row>
        <row r="64">
          <cell r="H64">
            <v>2</v>
          </cell>
        </row>
        <row r="65">
          <cell r="H65">
            <v>10</v>
          </cell>
        </row>
        <row r="66">
          <cell r="H66">
            <v>13</v>
          </cell>
        </row>
        <row r="70">
          <cell r="H70">
            <v>260</v>
          </cell>
        </row>
        <row r="72">
          <cell r="H72">
            <v>2</v>
          </cell>
        </row>
        <row r="73">
          <cell r="H73">
            <v>30</v>
          </cell>
        </row>
        <row r="74">
          <cell r="H74">
            <v>90</v>
          </cell>
        </row>
        <row r="75">
          <cell r="H75">
            <v>15</v>
          </cell>
        </row>
        <row r="76">
          <cell r="H76">
            <v>8</v>
          </cell>
        </row>
        <row r="77">
          <cell r="H77">
            <v>30</v>
          </cell>
        </row>
        <row r="78">
          <cell r="H78">
            <v>15</v>
          </cell>
        </row>
        <row r="79">
          <cell r="H79">
            <v>62</v>
          </cell>
        </row>
        <row r="80">
          <cell r="H80">
            <v>4</v>
          </cell>
        </row>
        <row r="81">
          <cell r="H81">
            <v>2</v>
          </cell>
        </row>
        <row r="82">
          <cell r="H82">
            <v>8.4</v>
          </cell>
        </row>
        <row r="83">
          <cell r="H83">
            <v>15</v>
          </cell>
        </row>
        <row r="84">
          <cell r="H84">
            <v>40</v>
          </cell>
        </row>
        <row r="85">
          <cell r="H85">
            <v>25</v>
          </cell>
        </row>
        <row r="86">
          <cell r="H86">
            <v>40</v>
          </cell>
        </row>
        <row r="87">
          <cell r="H87">
            <v>10</v>
          </cell>
        </row>
        <row r="89">
          <cell r="H89">
            <v>5</v>
          </cell>
        </row>
        <row r="91">
          <cell r="H91">
            <v>10</v>
          </cell>
        </row>
        <row r="92">
          <cell r="H92">
            <v>10</v>
          </cell>
        </row>
      </sheetData>
      <sheetData sheetId="24">
        <row r="6">
          <cell r="H6">
            <v>3933</v>
          </cell>
        </row>
        <row r="9">
          <cell r="H9">
            <v>57.5</v>
          </cell>
        </row>
        <row r="11">
          <cell r="H11">
            <v>28.25</v>
          </cell>
        </row>
        <row r="12">
          <cell r="H12">
            <v>35</v>
          </cell>
        </row>
        <row r="28">
          <cell r="H28">
            <v>40</v>
          </cell>
        </row>
        <row r="29">
          <cell r="H29">
            <v>80</v>
          </cell>
        </row>
        <row r="31">
          <cell r="H31">
            <v>30</v>
          </cell>
        </row>
        <row r="36">
          <cell r="H36">
            <v>228</v>
          </cell>
        </row>
        <row r="44">
          <cell r="H44">
            <v>2392</v>
          </cell>
        </row>
        <row r="45">
          <cell r="H45">
            <v>20.25</v>
          </cell>
        </row>
        <row r="46">
          <cell r="H46">
            <v>568</v>
          </cell>
        </row>
        <row r="47">
          <cell r="H47">
            <v>28</v>
          </cell>
        </row>
        <row r="48">
          <cell r="H48">
            <v>54</v>
          </cell>
        </row>
        <row r="50">
          <cell r="H50">
            <v>4.8</v>
          </cell>
        </row>
        <row r="53">
          <cell r="H53">
            <v>29.6</v>
          </cell>
        </row>
        <row r="57">
          <cell r="H57">
            <v>203</v>
          </cell>
        </row>
        <row r="60">
          <cell r="H60">
            <v>130</v>
          </cell>
        </row>
        <row r="61">
          <cell r="H61">
            <v>284</v>
          </cell>
        </row>
        <row r="62">
          <cell r="H62">
            <v>40</v>
          </cell>
        </row>
        <row r="64">
          <cell r="H64">
            <v>14.8</v>
          </cell>
        </row>
        <row r="65">
          <cell r="H65">
            <v>45.5</v>
          </cell>
        </row>
        <row r="66">
          <cell r="H66">
            <v>23</v>
          </cell>
        </row>
        <row r="70">
          <cell r="H70">
            <v>1327</v>
          </cell>
        </row>
        <row r="72">
          <cell r="H72">
            <v>16</v>
          </cell>
        </row>
        <row r="73">
          <cell r="H73">
            <v>407</v>
          </cell>
        </row>
        <row r="74">
          <cell r="H74">
            <v>490</v>
          </cell>
        </row>
        <row r="75">
          <cell r="H75">
            <v>80</v>
          </cell>
        </row>
        <row r="76">
          <cell r="H76">
            <v>24</v>
          </cell>
        </row>
        <row r="77">
          <cell r="H77">
            <v>15</v>
          </cell>
        </row>
        <row r="79">
          <cell r="H79">
            <v>55</v>
          </cell>
        </row>
        <row r="82">
          <cell r="H82">
            <v>39</v>
          </cell>
        </row>
        <row r="83">
          <cell r="H83">
            <v>17</v>
          </cell>
        </row>
        <row r="84">
          <cell r="H84">
            <v>36</v>
          </cell>
        </row>
        <row r="85">
          <cell r="H85">
            <v>156</v>
          </cell>
        </row>
        <row r="86">
          <cell r="H86">
            <v>117.11</v>
          </cell>
        </row>
        <row r="89">
          <cell r="H89">
            <v>36</v>
          </cell>
        </row>
        <row r="91">
          <cell r="H91">
            <v>174.2</v>
          </cell>
        </row>
        <row r="92">
          <cell r="H92">
            <v>12.6</v>
          </cell>
        </row>
        <row r="93">
          <cell r="H93">
            <v>6.32</v>
          </cell>
        </row>
      </sheetData>
      <sheetData sheetId="25">
        <row r="6">
          <cell r="H6">
            <v>3400</v>
          </cell>
        </row>
        <row r="9">
          <cell r="H9">
            <v>40</v>
          </cell>
        </row>
        <row r="10">
          <cell r="H10">
            <v>12</v>
          </cell>
        </row>
        <row r="11">
          <cell r="H11">
            <v>50</v>
          </cell>
        </row>
        <row r="13">
          <cell r="H13">
            <v>50</v>
          </cell>
        </row>
        <row r="29">
          <cell r="H29">
            <v>380</v>
          </cell>
        </row>
        <row r="30">
          <cell r="H30">
            <v>27</v>
          </cell>
        </row>
        <row r="31">
          <cell r="H31">
            <v>25</v>
          </cell>
        </row>
        <row r="32">
          <cell r="H32">
            <v>25</v>
          </cell>
        </row>
        <row r="38">
          <cell r="H38">
            <v>200</v>
          </cell>
        </row>
        <row r="39">
          <cell r="H39">
            <v>2</v>
          </cell>
        </row>
        <row r="44">
          <cell r="H44">
            <v>3228</v>
          </cell>
        </row>
        <row r="46">
          <cell r="H46">
            <v>376</v>
          </cell>
        </row>
        <row r="47">
          <cell r="H47">
            <v>14.5</v>
          </cell>
        </row>
        <row r="48">
          <cell r="H48">
            <v>66</v>
          </cell>
        </row>
        <row r="49">
          <cell r="H49">
            <v>47.5</v>
          </cell>
        </row>
        <row r="53">
          <cell r="H53">
            <v>23</v>
          </cell>
        </row>
        <row r="57">
          <cell r="H57">
            <v>238</v>
          </cell>
        </row>
        <row r="60">
          <cell r="H60">
            <v>125</v>
          </cell>
        </row>
        <row r="61">
          <cell r="H61">
            <v>353</v>
          </cell>
        </row>
        <row r="62">
          <cell r="H62">
            <v>50</v>
          </cell>
        </row>
        <row r="64">
          <cell r="H64">
            <v>18.65</v>
          </cell>
        </row>
        <row r="65">
          <cell r="H65">
            <v>26</v>
          </cell>
        </row>
        <row r="66">
          <cell r="H66">
            <v>24.5</v>
          </cell>
        </row>
        <row r="70">
          <cell r="H70">
            <v>1300</v>
          </cell>
        </row>
        <row r="74">
          <cell r="H74">
            <v>393</v>
          </cell>
        </row>
        <row r="75">
          <cell r="H75">
            <v>53.5</v>
          </cell>
        </row>
        <row r="76">
          <cell r="H76">
            <v>19</v>
          </cell>
        </row>
        <row r="77">
          <cell r="H77">
            <v>92</v>
          </cell>
        </row>
        <row r="78">
          <cell r="H78">
            <v>38</v>
          </cell>
        </row>
        <row r="79">
          <cell r="H79">
            <v>92</v>
          </cell>
        </row>
        <row r="80">
          <cell r="H80">
            <v>19</v>
          </cell>
        </row>
        <row r="81">
          <cell r="H81">
            <v>30</v>
          </cell>
        </row>
        <row r="82">
          <cell r="H82">
            <v>30</v>
          </cell>
        </row>
        <row r="83">
          <cell r="H83">
            <v>25</v>
          </cell>
        </row>
        <row r="84">
          <cell r="H84">
            <v>75</v>
          </cell>
        </row>
        <row r="85">
          <cell r="H85">
            <v>60</v>
          </cell>
        </row>
        <row r="88">
          <cell r="H88">
            <v>130</v>
          </cell>
        </row>
        <row r="91">
          <cell r="H91">
            <v>62</v>
          </cell>
        </row>
        <row r="92">
          <cell r="H92">
            <v>10</v>
          </cell>
        </row>
        <row r="93">
          <cell r="H93">
            <v>50</v>
          </cell>
        </row>
      </sheetData>
      <sheetData sheetId="26">
        <row r="6">
          <cell r="H6">
            <v>5389</v>
          </cell>
        </row>
        <row r="9">
          <cell r="H9">
            <v>45</v>
          </cell>
        </row>
        <row r="10">
          <cell r="H10">
            <v>9</v>
          </cell>
        </row>
        <row r="11">
          <cell r="H11">
            <v>15</v>
          </cell>
        </row>
        <row r="12">
          <cell r="H12">
            <v>31</v>
          </cell>
        </row>
        <row r="13">
          <cell r="H13">
            <v>0</v>
          </cell>
        </row>
        <row r="28">
          <cell r="H28">
            <v>61</v>
          </cell>
        </row>
        <row r="29">
          <cell r="H29">
            <v>176</v>
          </cell>
        </row>
        <row r="30">
          <cell r="H30">
            <v>17</v>
          </cell>
        </row>
        <row r="31">
          <cell r="H31">
            <v>20</v>
          </cell>
        </row>
        <row r="32">
          <cell r="H32">
            <v>30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278</v>
          </cell>
        </row>
        <row r="39">
          <cell r="H39">
            <v>6</v>
          </cell>
        </row>
        <row r="43">
          <cell r="H43">
            <v>638</v>
          </cell>
        </row>
        <row r="44">
          <cell r="H44">
            <v>1719</v>
          </cell>
        </row>
        <row r="45">
          <cell r="H45">
            <v>0</v>
          </cell>
        </row>
        <row r="46">
          <cell r="H46">
            <v>324</v>
          </cell>
        </row>
        <row r="47">
          <cell r="H47">
            <v>32</v>
          </cell>
        </row>
        <row r="48">
          <cell r="H48">
            <v>42</v>
          </cell>
        </row>
        <row r="49">
          <cell r="H49">
            <v>0</v>
          </cell>
        </row>
        <row r="50">
          <cell r="H50">
            <v>87</v>
          </cell>
        </row>
        <row r="51">
          <cell r="H51">
            <v>3</v>
          </cell>
        </row>
        <row r="52">
          <cell r="H52">
            <v>0</v>
          </cell>
        </row>
        <row r="53">
          <cell r="H53">
            <v>12</v>
          </cell>
        </row>
        <row r="57">
          <cell r="H57">
            <v>232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206</v>
          </cell>
        </row>
        <row r="61">
          <cell r="H61">
            <v>481</v>
          </cell>
        </row>
        <row r="62">
          <cell r="H62">
            <v>20</v>
          </cell>
        </row>
        <row r="63">
          <cell r="H63">
            <v>20</v>
          </cell>
        </row>
        <row r="64">
          <cell r="H64">
            <v>13</v>
          </cell>
        </row>
        <row r="65">
          <cell r="H65">
            <v>24</v>
          </cell>
        </row>
        <row r="66">
          <cell r="H66">
            <v>60</v>
          </cell>
        </row>
        <row r="70">
          <cell r="H70">
            <v>68</v>
          </cell>
        </row>
        <row r="71">
          <cell r="H71">
            <v>0</v>
          </cell>
        </row>
        <row r="72">
          <cell r="H72">
            <v>273</v>
          </cell>
        </row>
        <row r="73">
          <cell r="H73">
            <v>275</v>
          </cell>
        </row>
        <row r="74">
          <cell r="H74">
            <v>351</v>
          </cell>
        </row>
        <row r="75">
          <cell r="H75">
            <v>72</v>
          </cell>
        </row>
        <row r="76">
          <cell r="H76">
            <v>15</v>
          </cell>
        </row>
        <row r="77">
          <cell r="H77">
            <v>77</v>
          </cell>
        </row>
        <row r="78">
          <cell r="H78">
            <v>97</v>
          </cell>
        </row>
        <row r="79">
          <cell r="H79">
            <v>50</v>
          </cell>
        </row>
        <row r="80">
          <cell r="H80">
            <v>0</v>
          </cell>
        </row>
        <row r="81">
          <cell r="H81">
            <v>149</v>
          </cell>
        </row>
        <row r="82">
          <cell r="H82">
            <v>32.1</v>
          </cell>
        </row>
        <row r="83">
          <cell r="H83">
            <v>46</v>
          </cell>
        </row>
        <row r="84">
          <cell r="H84">
            <v>207</v>
          </cell>
        </row>
        <row r="85">
          <cell r="H85">
            <v>163</v>
          </cell>
        </row>
        <row r="86">
          <cell r="H86">
            <v>137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12</v>
          </cell>
        </row>
        <row r="90">
          <cell r="H90">
            <v>162</v>
          </cell>
        </row>
        <row r="91">
          <cell r="H91">
            <v>0</v>
          </cell>
        </row>
        <row r="92">
          <cell r="H92">
            <v>16</v>
          </cell>
        </row>
        <row r="93">
          <cell r="H93">
            <v>12</v>
          </cell>
        </row>
      </sheetData>
      <sheetData sheetId="27">
        <row r="6">
          <cell r="H6">
            <v>2630</v>
          </cell>
        </row>
        <row r="9">
          <cell r="H9">
            <v>27</v>
          </cell>
        </row>
        <row r="10">
          <cell r="H10">
            <v>0</v>
          </cell>
        </row>
        <row r="11">
          <cell r="H11">
            <v>19</v>
          </cell>
        </row>
        <row r="12">
          <cell r="H12">
            <v>11</v>
          </cell>
        </row>
        <row r="13">
          <cell r="H13">
            <v>6</v>
          </cell>
        </row>
        <row r="28">
          <cell r="H28">
            <v>81</v>
          </cell>
        </row>
        <row r="29">
          <cell r="H29">
            <v>0</v>
          </cell>
        </row>
        <row r="30">
          <cell r="H30">
            <v>40</v>
          </cell>
        </row>
        <row r="31">
          <cell r="H31">
            <v>33</v>
          </cell>
        </row>
        <row r="32">
          <cell r="H32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151</v>
          </cell>
        </row>
        <row r="39">
          <cell r="H39">
            <v>2</v>
          </cell>
        </row>
        <row r="43">
          <cell r="H43">
            <v>0</v>
          </cell>
        </row>
        <row r="44">
          <cell r="H44">
            <v>1640</v>
          </cell>
        </row>
        <row r="45">
          <cell r="H45">
            <v>0</v>
          </cell>
        </row>
        <row r="46">
          <cell r="H46">
            <v>373</v>
          </cell>
        </row>
        <row r="47">
          <cell r="H47">
            <v>27</v>
          </cell>
        </row>
        <row r="48">
          <cell r="H48">
            <v>0</v>
          </cell>
        </row>
        <row r="49">
          <cell r="H49">
            <v>33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23</v>
          </cell>
        </row>
        <row r="57">
          <cell r="H57">
            <v>202</v>
          </cell>
        </row>
        <row r="58">
          <cell r="H58">
            <v>0</v>
          </cell>
        </row>
        <row r="59">
          <cell r="H59">
            <v>92</v>
          </cell>
        </row>
        <row r="60">
          <cell r="H60">
            <v>0</v>
          </cell>
        </row>
        <row r="61">
          <cell r="H61">
            <v>270</v>
          </cell>
        </row>
        <row r="62">
          <cell r="H62">
            <v>25</v>
          </cell>
        </row>
        <row r="63">
          <cell r="H63">
            <v>0</v>
          </cell>
        </row>
        <row r="64">
          <cell r="H64">
            <v>9</v>
          </cell>
        </row>
        <row r="65">
          <cell r="H65">
            <v>17</v>
          </cell>
        </row>
        <row r="66">
          <cell r="H66">
            <v>30</v>
          </cell>
        </row>
        <row r="70">
          <cell r="H70">
            <v>150</v>
          </cell>
        </row>
        <row r="71">
          <cell r="H71">
            <v>814</v>
          </cell>
        </row>
        <row r="72">
          <cell r="H72">
            <v>142</v>
          </cell>
        </row>
        <row r="73">
          <cell r="H73">
            <v>0</v>
          </cell>
        </row>
        <row r="74">
          <cell r="H74">
            <v>400</v>
          </cell>
        </row>
        <row r="75">
          <cell r="H75">
            <v>40</v>
          </cell>
        </row>
        <row r="76">
          <cell r="H76">
            <v>5</v>
          </cell>
        </row>
        <row r="77">
          <cell r="H77">
            <v>102</v>
          </cell>
        </row>
        <row r="78">
          <cell r="H78">
            <v>33</v>
          </cell>
        </row>
        <row r="79">
          <cell r="H79">
            <v>120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24</v>
          </cell>
        </row>
        <row r="83">
          <cell r="H83">
            <v>17</v>
          </cell>
        </row>
        <row r="84">
          <cell r="H84">
            <v>50</v>
          </cell>
        </row>
        <row r="85">
          <cell r="H85">
            <v>60</v>
          </cell>
        </row>
        <row r="86">
          <cell r="H86">
            <v>150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35</v>
          </cell>
        </row>
        <row r="90">
          <cell r="H90">
            <v>50</v>
          </cell>
        </row>
        <row r="91">
          <cell r="H91">
            <v>30</v>
          </cell>
        </row>
        <row r="92">
          <cell r="H92">
            <v>80</v>
          </cell>
        </row>
        <row r="93">
          <cell r="H93">
            <v>22</v>
          </cell>
        </row>
      </sheetData>
      <sheetData sheetId="28">
        <row r="6">
          <cell r="H6">
            <v>4975</v>
          </cell>
        </row>
        <row r="9">
          <cell r="H9">
            <v>78</v>
          </cell>
        </row>
        <row r="10">
          <cell r="H10">
            <v>0</v>
          </cell>
        </row>
        <row r="11">
          <cell r="H11">
            <v>29</v>
          </cell>
        </row>
        <row r="12">
          <cell r="H12">
            <v>55</v>
          </cell>
        </row>
        <row r="13">
          <cell r="H13">
            <v>0</v>
          </cell>
        </row>
        <row r="28">
          <cell r="H28">
            <v>162</v>
          </cell>
        </row>
        <row r="29">
          <cell r="H29">
            <v>50</v>
          </cell>
        </row>
        <row r="30">
          <cell r="H30">
            <v>158</v>
          </cell>
        </row>
        <row r="31">
          <cell r="H31">
            <v>10</v>
          </cell>
        </row>
        <row r="32">
          <cell r="H32">
            <v>10</v>
          </cell>
        </row>
        <row r="36">
          <cell r="H36">
            <v>108</v>
          </cell>
        </row>
        <row r="37">
          <cell r="H37">
            <v>0</v>
          </cell>
        </row>
        <row r="38">
          <cell r="H38">
            <v>193</v>
          </cell>
        </row>
        <row r="39">
          <cell r="H39">
            <v>10</v>
          </cell>
        </row>
        <row r="43">
          <cell r="H43">
            <v>0</v>
          </cell>
        </row>
        <row r="44">
          <cell r="H44">
            <v>3012</v>
          </cell>
        </row>
        <row r="45">
          <cell r="H45">
            <v>100</v>
          </cell>
        </row>
        <row r="46">
          <cell r="H46">
            <v>744.5</v>
          </cell>
        </row>
        <row r="47">
          <cell r="H47">
            <v>123</v>
          </cell>
        </row>
        <row r="48">
          <cell r="H48">
            <v>48</v>
          </cell>
        </row>
        <row r="49">
          <cell r="H49">
            <v>20</v>
          </cell>
        </row>
        <row r="50">
          <cell r="H50">
            <v>76.6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31</v>
          </cell>
        </row>
        <row r="57">
          <cell r="H57">
            <v>452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230</v>
          </cell>
        </row>
        <row r="61">
          <cell r="H61">
            <v>410</v>
          </cell>
        </row>
        <row r="62">
          <cell r="H62">
            <v>160</v>
          </cell>
        </row>
        <row r="63">
          <cell r="H63">
            <v>0</v>
          </cell>
        </row>
        <row r="64">
          <cell r="H64">
            <v>17</v>
          </cell>
        </row>
        <row r="65">
          <cell r="H65">
            <v>50</v>
          </cell>
        </row>
        <row r="66">
          <cell r="H66">
            <v>36.5</v>
          </cell>
        </row>
        <row r="70">
          <cell r="H70">
            <v>1321</v>
          </cell>
        </row>
        <row r="71">
          <cell r="H71">
            <v>1317</v>
          </cell>
        </row>
        <row r="72">
          <cell r="H72">
            <v>6</v>
          </cell>
        </row>
        <row r="73">
          <cell r="H73">
            <v>86</v>
          </cell>
        </row>
        <row r="74">
          <cell r="H74">
            <v>450</v>
          </cell>
        </row>
        <row r="75">
          <cell r="H75">
            <v>84</v>
          </cell>
        </row>
        <row r="76">
          <cell r="H76">
            <v>54</v>
          </cell>
        </row>
        <row r="77">
          <cell r="H77">
            <v>115</v>
          </cell>
        </row>
        <row r="78">
          <cell r="H78">
            <v>115</v>
          </cell>
        </row>
        <row r="79">
          <cell r="H79">
            <v>139</v>
          </cell>
        </row>
        <row r="80">
          <cell r="H80">
            <v>137</v>
          </cell>
        </row>
        <row r="81">
          <cell r="H81">
            <v>131</v>
          </cell>
        </row>
        <row r="82">
          <cell r="H82">
            <v>66</v>
          </cell>
        </row>
        <row r="83">
          <cell r="H83">
            <v>47</v>
          </cell>
        </row>
        <row r="84">
          <cell r="H84">
            <v>105</v>
          </cell>
        </row>
        <row r="85">
          <cell r="H85">
            <v>248</v>
          </cell>
        </row>
        <row r="86">
          <cell r="H86">
            <v>192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121</v>
          </cell>
        </row>
        <row r="90">
          <cell r="H90">
            <v>0</v>
          </cell>
        </row>
        <row r="91">
          <cell r="H91">
            <v>280</v>
          </cell>
        </row>
        <row r="92">
          <cell r="H92">
            <v>40.8</v>
          </cell>
        </row>
        <row r="93">
          <cell r="H93">
            <v>0</v>
          </cell>
        </row>
      </sheetData>
      <sheetData sheetId="29">
        <row r="6">
          <cell r="H6">
            <v>3932</v>
          </cell>
        </row>
        <row r="9">
          <cell r="H9">
            <v>43</v>
          </cell>
        </row>
        <row r="10">
          <cell r="H10">
            <v>0</v>
          </cell>
        </row>
        <row r="11">
          <cell r="H11">
            <v>34</v>
          </cell>
        </row>
        <row r="12">
          <cell r="H12">
            <v>35</v>
          </cell>
        </row>
        <row r="13">
          <cell r="H13">
            <v>2</v>
          </cell>
        </row>
        <row r="28">
          <cell r="H28">
            <v>116</v>
          </cell>
        </row>
        <row r="29">
          <cell r="H29">
            <v>0</v>
          </cell>
        </row>
        <row r="30">
          <cell r="H30">
            <v>80</v>
          </cell>
        </row>
        <row r="31">
          <cell r="H31">
            <v>70</v>
          </cell>
        </row>
        <row r="32">
          <cell r="H32">
            <v>10</v>
          </cell>
        </row>
        <row r="36">
          <cell r="H36">
            <v>248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3</v>
          </cell>
        </row>
        <row r="43">
          <cell r="H43">
            <v>0</v>
          </cell>
        </row>
        <row r="44">
          <cell r="H44">
            <v>2724</v>
          </cell>
        </row>
        <row r="45">
          <cell r="H45">
            <v>414</v>
          </cell>
        </row>
        <row r="46">
          <cell r="H46">
            <v>470</v>
          </cell>
        </row>
        <row r="47">
          <cell r="H47">
            <v>50</v>
          </cell>
        </row>
        <row r="48">
          <cell r="H48">
            <v>48</v>
          </cell>
        </row>
        <row r="49">
          <cell r="H49">
            <v>38</v>
          </cell>
        </row>
        <row r="50">
          <cell r="H50">
            <v>26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21</v>
          </cell>
        </row>
        <row r="57">
          <cell r="H57">
            <v>340</v>
          </cell>
        </row>
        <row r="58">
          <cell r="H58">
            <v>0</v>
          </cell>
        </row>
        <row r="59">
          <cell r="H59">
            <v>70</v>
          </cell>
        </row>
        <row r="60">
          <cell r="H60">
            <v>90</v>
          </cell>
        </row>
        <row r="61">
          <cell r="H61">
            <v>280</v>
          </cell>
        </row>
        <row r="62">
          <cell r="H62">
            <v>30</v>
          </cell>
        </row>
        <row r="63">
          <cell r="H63">
            <v>0</v>
          </cell>
        </row>
        <row r="64">
          <cell r="H64">
            <v>14</v>
          </cell>
        </row>
        <row r="65">
          <cell r="H65">
            <v>32</v>
          </cell>
        </row>
        <row r="66">
          <cell r="H66">
            <v>10</v>
          </cell>
        </row>
        <row r="70">
          <cell r="H70">
            <v>1282</v>
          </cell>
        </row>
        <row r="71">
          <cell r="H71">
            <v>711</v>
          </cell>
        </row>
        <row r="72">
          <cell r="H72">
            <v>462</v>
          </cell>
        </row>
        <row r="73">
          <cell r="H73">
            <v>70</v>
          </cell>
        </row>
        <row r="74">
          <cell r="H74">
            <v>570</v>
          </cell>
        </row>
        <row r="75">
          <cell r="H75">
            <v>43</v>
          </cell>
        </row>
        <row r="76">
          <cell r="H76">
            <v>17</v>
          </cell>
        </row>
        <row r="77">
          <cell r="H77">
            <v>220</v>
          </cell>
        </row>
        <row r="78">
          <cell r="H78">
            <v>136</v>
          </cell>
        </row>
        <row r="79">
          <cell r="H79">
            <v>227</v>
          </cell>
        </row>
        <row r="80">
          <cell r="H80">
            <v>124</v>
          </cell>
        </row>
        <row r="81">
          <cell r="H81">
            <v>0</v>
          </cell>
        </row>
        <row r="82">
          <cell r="H82">
            <v>43.2</v>
          </cell>
        </row>
        <row r="83">
          <cell r="H83">
            <v>19</v>
          </cell>
        </row>
        <row r="84">
          <cell r="H84">
            <v>114</v>
          </cell>
        </row>
        <row r="85">
          <cell r="H85">
            <v>157</v>
          </cell>
        </row>
        <row r="86">
          <cell r="H86">
            <v>233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232</v>
          </cell>
        </row>
        <row r="92">
          <cell r="H92">
            <v>54</v>
          </cell>
        </row>
        <row r="93">
          <cell r="H93">
            <v>88</v>
          </cell>
        </row>
      </sheetData>
      <sheetData sheetId="30">
        <row r="6">
          <cell r="H6">
            <v>3490</v>
          </cell>
        </row>
        <row r="9">
          <cell r="H9">
            <v>35</v>
          </cell>
        </row>
        <row r="11">
          <cell r="H11">
            <v>25</v>
          </cell>
        </row>
        <row r="12">
          <cell r="H12">
            <v>30</v>
          </cell>
        </row>
        <row r="28">
          <cell r="H28">
            <v>40</v>
          </cell>
        </row>
        <row r="29">
          <cell r="H29">
            <v>125</v>
          </cell>
        </row>
        <row r="30">
          <cell r="H30">
            <v>39</v>
          </cell>
        </row>
        <row r="32">
          <cell r="H32">
            <v>75</v>
          </cell>
        </row>
        <row r="36">
          <cell r="H36">
            <v>120</v>
          </cell>
        </row>
        <row r="38">
          <cell r="H38">
            <v>116</v>
          </cell>
        </row>
        <row r="43">
          <cell r="H43">
            <v>2550</v>
          </cell>
        </row>
        <row r="46">
          <cell r="H46">
            <v>500</v>
          </cell>
        </row>
        <row r="47">
          <cell r="H47">
            <v>60</v>
          </cell>
        </row>
        <row r="48">
          <cell r="H48">
            <v>58</v>
          </cell>
        </row>
        <row r="49">
          <cell r="H49">
            <v>57</v>
          </cell>
        </row>
        <row r="57">
          <cell r="H57">
            <v>275</v>
          </cell>
        </row>
        <row r="59">
          <cell r="H59">
            <v>125</v>
          </cell>
        </row>
        <row r="61">
          <cell r="H61">
            <v>360</v>
          </cell>
        </row>
        <row r="62">
          <cell r="H62">
            <v>20</v>
          </cell>
        </row>
        <row r="64">
          <cell r="H64">
            <v>14</v>
          </cell>
        </row>
        <row r="65">
          <cell r="H65">
            <v>52</v>
          </cell>
        </row>
        <row r="66">
          <cell r="H66">
            <v>30</v>
          </cell>
        </row>
        <row r="70">
          <cell r="H70">
            <v>1315</v>
          </cell>
        </row>
        <row r="74">
          <cell r="H74">
            <v>460</v>
          </cell>
        </row>
        <row r="75">
          <cell r="H75">
            <v>65</v>
          </cell>
        </row>
        <row r="76">
          <cell r="H76">
            <v>30</v>
          </cell>
        </row>
        <row r="77">
          <cell r="H77">
            <v>70</v>
          </cell>
        </row>
        <row r="78">
          <cell r="H78">
            <v>145</v>
          </cell>
        </row>
        <row r="80">
          <cell r="H80">
            <v>145</v>
          </cell>
        </row>
        <row r="81">
          <cell r="H81">
            <v>115</v>
          </cell>
        </row>
        <row r="82">
          <cell r="H82">
            <v>90</v>
          </cell>
        </row>
        <row r="83">
          <cell r="H83">
            <v>25</v>
          </cell>
        </row>
        <row r="84">
          <cell r="H84">
            <v>30</v>
          </cell>
        </row>
        <row r="85">
          <cell r="H85">
            <v>100</v>
          </cell>
        </row>
        <row r="86">
          <cell r="H86">
            <v>50</v>
          </cell>
        </row>
        <row r="87">
          <cell r="H87">
            <v>50</v>
          </cell>
        </row>
        <row r="91">
          <cell r="H91">
            <v>140</v>
          </cell>
        </row>
        <row r="92">
          <cell r="H92">
            <v>45</v>
          </cell>
        </row>
      </sheetData>
      <sheetData sheetId="31">
        <row r="6">
          <cell r="H6">
            <v>3720</v>
          </cell>
        </row>
        <row r="9">
          <cell r="H9">
            <v>33</v>
          </cell>
        </row>
        <row r="10">
          <cell r="H10">
            <v>1</v>
          </cell>
        </row>
        <row r="11">
          <cell r="H11">
            <v>13</v>
          </cell>
        </row>
        <row r="12">
          <cell r="H12">
            <v>22</v>
          </cell>
        </row>
        <row r="13">
          <cell r="H13">
            <v>13</v>
          </cell>
        </row>
        <row r="28">
          <cell r="H28">
            <v>55</v>
          </cell>
        </row>
        <row r="29">
          <cell r="H29">
            <v>122</v>
          </cell>
        </row>
        <row r="30">
          <cell r="H30">
            <v>42</v>
          </cell>
        </row>
        <row r="31">
          <cell r="H31">
            <v>35</v>
          </cell>
        </row>
        <row r="32">
          <cell r="H32">
            <v>12</v>
          </cell>
        </row>
        <row r="36">
          <cell r="H36">
            <v>65</v>
          </cell>
        </row>
        <row r="37">
          <cell r="H37">
            <v>125</v>
          </cell>
        </row>
        <row r="38">
          <cell r="H38">
            <v>0</v>
          </cell>
        </row>
        <row r="39">
          <cell r="H39">
            <v>8</v>
          </cell>
        </row>
        <row r="43">
          <cell r="H43">
            <v>0</v>
          </cell>
        </row>
        <row r="44">
          <cell r="H44">
            <v>2520</v>
          </cell>
        </row>
        <row r="45">
          <cell r="H45">
            <v>10</v>
          </cell>
        </row>
        <row r="46">
          <cell r="H46">
            <v>424</v>
          </cell>
        </row>
        <row r="47">
          <cell r="H47">
            <v>34</v>
          </cell>
        </row>
        <row r="48">
          <cell r="H48">
            <v>120</v>
          </cell>
        </row>
        <row r="49">
          <cell r="H49">
            <v>36</v>
          </cell>
        </row>
        <row r="50">
          <cell r="H50">
            <v>17.2</v>
          </cell>
        </row>
        <row r="51">
          <cell r="H51">
            <v>2</v>
          </cell>
        </row>
        <row r="52">
          <cell r="H52">
            <v>0</v>
          </cell>
        </row>
        <row r="53">
          <cell r="H53">
            <v>24.2</v>
          </cell>
        </row>
        <row r="57">
          <cell r="H57">
            <v>276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130</v>
          </cell>
        </row>
        <row r="61">
          <cell r="H61">
            <v>170</v>
          </cell>
        </row>
        <row r="62">
          <cell r="H62">
            <v>160</v>
          </cell>
        </row>
        <row r="63">
          <cell r="H63">
            <v>0</v>
          </cell>
        </row>
        <row r="64">
          <cell r="H64">
            <v>10</v>
          </cell>
        </row>
        <row r="65">
          <cell r="H65">
            <v>42</v>
          </cell>
        </row>
        <row r="66">
          <cell r="H66">
            <v>28</v>
          </cell>
        </row>
        <row r="70">
          <cell r="H70">
            <v>565</v>
          </cell>
        </row>
        <row r="71">
          <cell r="H71">
            <v>65</v>
          </cell>
        </row>
        <row r="72">
          <cell r="H72">
            <v>305</v>
          </cell>
        </row>
        <row r="73">
          <cell r="H73">
            <v>275</v>
          </cell>
        </row>
        <row r="74">
          <cell r="H74">
            <v>465</v>
          </cell>
        </row>
        <row r="75">
          <cell r="H75">
            <v>48</v>
          </cell>
        </row>
        <row r="76">
          <cell r="H76">
            <v>25</v>
          </cell>
        </row>
        <row r="77">
          <cell r="H77">
            <v>55</v>
          </cell>
        </row>
        <row r="78">
          <cell r="H78">
            <v>60</v>
          </cell>
        </row>
        <row r="79">
          <cell r="H79">
            <v>29</v>
          </cell>
        </row>
        <row r="80">
          <cell r="H80">
            <v>70</v>
          </cell>
        </row>
        <row r="81">
          <cell r="H81">
            <v>155</v>
          </cell>
        </row>
        <row r="82">
          <cell r="H82">
            <v>24.6</v>
          </cell>
        </row>
        <row r="83">
          <cell r="H83">
            <v>40</v>
          </cell>
        </row>
        <row r="84">
          <cell r="H84">
            <v>70</v>
          </cell>
        </row>
        <row r="85">
          <cell r="H85">
            <v>150</v>
          </cell>
        </row>
        <row r="86">
          <cell r="H86">
            <v>21</v>
          </cell>
        </row>
        <row r="87">
          <cell r="H87">
            <v>0</v>
          </cell>
        </row>
        <row r="88">
          <cell r="H88">
            <v>70</v>
          </cell>
        </row>
        <row r="89">
          <cell r="H89">
            <v>37</v>
          </cell>
        </row>
        <row r="90">
          <cell r="H90">
            <v>0</v>
          </cell>
        </row>
        <row r="91">
          <cell r="H91">
            <v>100</v>
          </cell>
        </row>
        <row r="92">
          <cell r="H92">
            <v>64</v>
          </cell>
        </row>
        <row r="93">
          <cell r="H93">
            <v>35</v>
          </cell>
        </row>
      </sheetData>
      <sheetData sheetId="32">
        <row r="6">
          <cell r="H6">
            <v>3480</v>
          </cell>
        </row>
        <row r="9">
          <cell r="H9">
            <v>33</v>
          </cell>
        </row>
        <row r="10">
          <cell r="H10">
            <v>1</v>
          </cell>
        </row>
        <row r="11">
          <cell r="H11">
            <v>12</v>
          </cell>
        </row>
        <row r="12">
          <cell r="H12">
            <v>20</v>
          </cell>
        </row>
        <row r="13">
          <cell r="H13">
            <v>12</v>
          </cell>
        </row>
        <row r="28">
          <cell r="H28">
            <v>45</v>
          </cell>
        </row>
        <row r="29">
          <cell r="H29">
            <v>120</v>
          </cell>
        </row>
        <row r="30">
          <cell r="H30">
            <v>43</v>
          </cell>
        </row>
        <row r="31">
          <cell r="H31">
            <v>35</v>
          </cell>
        </row>
        <row r="32">
          <cell r="H32">
            <v>14</v>
          </cell>
        </row>
        <row r="36">
          <cell r="H36">
            <v>70</v>
          </cell>
        </row>
        <row r="37">
          <cell r="H37">
            <v>105</v>
          </cell>
        </row>
        <row r="38">
          <cell r="H38">
            <v>0</v>
          </cell>
        </row>
        <row r="39">
          <cell r="H39">
            <v>7</v>
          </cell>
        </row>
        <row r="43">
          <cell r="H43">
            <v>0</v>
          </cell>
        </row>
        <row r="44">
          <cell r="H44">
            <v>2435</v>
          </cell>
        </row>
        <row r="45">
          <cell r="H45">
            <v>3</v>
          </cell>
        </row>
        <row r="46">
          <cell r="H46">
            <v>424</v>
          </cell>
        </row>
        <row r="47">
          <cell r="H47">
            <v>46.5</v>
          </cell>
        </row>
        <row r="48">
          <cell r="H48">
            <v>114</v>
          </cell>
        </row>
        <row r="49">
          <cell r="H49">
            <v>38</v>
          </cell>
        </row>
        <row r="50">
          <cell r="H50">
            <v>22</v>
          </cell>
        </row>
        <row r="51">
          <cell r="H51">
            <v>1</v>
          </cell>
        </row>
        <row r="52">
          <cell r="H52">
            <v>0</v>
          </cell>
        </row>
        <row r="53">
          <cell r="H53">
            <v>21</v>
          </cell>
        </row>
        <row r="57">
          <cell r="H57">
            <v>271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130</v>
          </cell>
        </row>
        <row r="61">
          <cell r="H61">
            <v>170</v>
          </cell>
        </row>
        <row r="62">
          <cell r="H62">
            <v>120</v>
          </cell>
        </row>
        <row r="63">
          <cell r="H63">
            <v>0</v>
          </cell>
        </row>
        <row r="64">
          <cell r="H64">
            <v>9.8</v>
          </cell>
        </row>
        <row r="65">
          <cell r="H65">
            <v>42</v>
          </cell>
        </row>
        <row r="66">
          <cell r="H66">
            <v>28</v>
          </cell>
        </row>
        <row r="70">
          <cell r="H70">
            <v>590</v>
          </cell>
        </row>
        <row r="71">
          <cell r="H71">
            <v>67</v>
          </cell>
        </row>
        <row r="72">
          <cell r="H72">
            <v>290</v>
          </cell>
        </row>
        <row r="73">
          <cell r="H73">
            <v>255</v>
          </cell>
        </row>
        <row r="74">
          <cell r="H74">
            <v>420</v>
          </cell>
        </row>
        <row r="75">
          <cell r="H75">
            <v>45</v>
          </cell>
        </row>
        <row r="76">
          <cell r="H76">
            <v>19</v>
          </cell>
        </row>
        <row r="77">
          <cell r="H77">
            <v>50</v>
          </cell>
        </row>
        <row r="78">
          <cell r="H78">
            <v>64</v>
          </cell>
        </row>
        <row r="79">
          <cell r="H79">
            <v>0</v>
          </cell>
        </row>
        <row r="80">
          <cell r="H80">
            <v>122.5</v>
          </cell>
        </row>
        <row r="81">
          <cell r="H81">
            <v>140</v>
          </cell>
        </row>
        <row r="82">
          <cell r="H82">
            <v>19.2</v>
          </cell>
        </row>
        <row r="83">
          <cell r="H83">
            <v>32</v>
          </cell>
        </row>
        <row r="84">
          <cell r="H84">
            <v>70</v>
          </cell>
        </row>
        <row r="85">
          <cell r="H85">
            <v>165</v>
          </cell>
        </row>
        <row r="86">
          <cell r="H86">
            <v>31.67</v>
          </cell>
        </row>
        <row r="87">
          <cell r="H87">
            <v>0</v>
          </cell>
        </row>
        <row r="88">
          <cell r="H88">
            <v>75</v>
          </cell>
        </row>
        <row r="89">
          <cell r="H89">
            <v>35</v>
          </cell>
        </row>
        <row r="90">
          <cell r="H90">
            <v>0</v>
          </cell>
        </row>
        <row r="91">
          <cell r="H91">
            <v>80</v>
          </cell>
        </row>
        <row r="92">
          <cell r="H92">
            <v>65</v>
          </cell>
        </row>
        <row r="93">
          <cell r="H93">
            <v>30.5</v>
          </cell>
        </row>
      </sheetData>
      <sheetData sheetId="33">
        <row r="6">
          <cell r="H6">
            <v>3248</v>
          </cell>
        </row>
        <row r="9">
          <cell r="H9">
            <v>30</v>
          </cell>
        </row>
        <row r="10">
          <cell r="H10">
            <v>10</v>
          </cell>
        </row>
        <row r="11">
          <cell r="H11">
            <v>35</v>
          </cell>
        </row>
        <row r="12">
          <cell r="H12">
            <v>30</v>
          </cell>
        </row>
        <row r="28">
          <cell r="H28">
            <v>180</v>
          </cell>
        </row>
        <row r="29">
          <cell r="H29">
            <v>115</v>
          </cell>
        </row>
        <row r="30">
          <cell r="H30">
            <v>95</v>
          </cell>
        </row>
        <row r="31">
          <cell r="H31">
            <v>35</v>
          </cell>
        </row>
        <row r="32">
          <cell r="H32">
            <v>45</v>
          </cell>
        </row>
        <row r="36">
          <cell r="H36">
            <v>30</v>
          </cell>
        </row>
        <row r="38">
          <cell r="H38">
            <v>254</v>
          </cell>
        </row>
        <row r="39">
          <cell r="H39">
            <v>8</v>
          </cell>
        </row>
        <row r="44">
          <cell r="H44">
            <v>3120</v>
          </cell>
        </row>
        <row r="46">
          <cell r="H46">
            <v>625</v>
          </cell>
        </row>
        <row r="47">
          <cell r="H47">
            <v>19</v>
          </cell>
        </row>
        <row r="48">
          <cell r="H48">
            <v>75</v>
          </cell>
        </row>
        <row r="50">
          <cell r="H50">
            <v>45</v>
          </cell>
        </row>
        <row r="53">
          <cell r="H53">
            <v>46</v>
          </cell>
        </row>
        <row r="57">
          <cell r="H57">
            <v>310</v>
          </cell>
        </row>
        <row r="60">
          <cell r="H60">
            <v>160</v>
          </cell>
        </row>
        <row r="61">
          <cell r="H61">
            <v>280</v>
          </cell>
        </row>
        <row r="62">
          <cell r="H62">
            <v>190</v>
          </cell>
        </row>
        <row r="64">
          <cell r="H64">
            <v>45</v>
          </cell>
        </row>
        <row r="65">
          <cell r="H65">
            <v>58</v>
          </cell>
        </row>
        <row r="66">
          <cell r="H66">
            <v>46</v>
          </cell>
        </row>
        <row r="70">
          <cell r="H70">
            <v>1765</v>
          </cell>
        </row>
        <row r="72">
          <cell r="H72">
            <v>62</v>
          </cell>
        </row>
        <row r="74">
          <cell r="H74">
            <v>625</v>
          </cell>
        </row>
        <row r="75">
          <cell r="H75">
            <v>75</v>
          </cell>
        </row>
        <row r="76">
          <cell r="H76">
            <v>30</v>
          </cell>
        </row>
        <row r="77">
          <cell r="H77">
            <v>140</v>
          </cell>
        </row>
        <row r="78">
          <cell r="H78">
            <v>50</v>
          </cell>
        </row>
        <row r="79">
          <cell r="H79">
            <v>45</v>
          </cell>
        </row>
        <row r="80">
          <cell r="H80">
            <v>55</v>
          </cell>
        </row>
        <row r="81">
          <cell r="H81">
            <v>90</v>
          </cell>
        </row>
        <row r="82">
          <cell r="H82">
            <v>45</v>
          </cell>
        </row>
        <row r="83">
          <cell r="H83">
            <v>35</v>
          </cell>
        </row>
        <row r="84">
          <cell r="H84">
            <v>100</v>
          </cell>
        </row>
        <row r="85">
          <cell r="H85">
            <v>180</v>
          </cell>
        </row>
        <row r="86">
          <cell r="H86">
            <v>90</v>
          </cell>
        </row>
        <row r="89">
          <cell r="H89">
            <v>80</v>
          </cell>
        </row>
        <row r="91">
          <cell r="H91">
            <v>120</v>
          </cell>
        </row>
        <row r="92">
          <cell r="H92">
            <v>150</v>
          </cell>
        </row>
        <row r="93">
          <cell r="H93">
            <v>12</v>
          </cell>
        </row>
      </sheetData>
      <sheetData sheetId="34">
        <row r="6">
          <cell r="H6">
            <v>2840</v>
          </cell>
        </row>
        <row r="9">
          <cell r="H9">
            <v>25</v>
          </cell>
        </row>
        <row r="10">
          <cell r="H10">
            <v>7</v>
          </cell>
        </row>
        <row r="11">
          <cell r="H11">
            <v>31</v>
          </cell>
        </row>
        <row r="12">
          <cell r="H12">
            <v>27</v>
          </cell>
        </row>
        <row r="28">
          <cell r="H28">
            <v>165</v>
          </cell>
        </row>
        <row r="29">
          <cell r="H29">
            <v>93</v>
          </cell>
        </row>
        <row r="30">
          <cell r="H30">
            <v>84</v>
          </cell>
        </row>
        <row r="31">
          <cell r="H31">
            <v>30</v>
          </cell>
        </row>
        <row r="32">
          <cell r="H32">
            <v>40</v>
          </cell>
        </row>
        <row r="36">
          <cell r="H36">
            <v>22</v>
          </cell>
        </row>
        <row r="38">
          <cell r="H38">
            <v>204</v>
          </cell>
        </row>
        <row r="39">
          <cell r="H39">
            <v>6</v>
          </cell>
        </row>
        <row r="44">
          <cell r="H44">
            <v>2992</v>
          </cell>
        </row>
        <row r="46">
          <cell r="H46">
            <v>596</v>
          </cell>
        </row>
        <row r="47">
          <cell r="H47">
            <v>14</v>
          </cell>
        </row>
        <row r="48">
          <cell r="H48">
            <v>54</v>
          </cell>
        </row>
        <row r="50">
          <cell r="H50">
            <v>36</v>
          </cell>
        </row>
        <row r="53">
          <cell r="H53">
            <v>39</v>
          </cell>
        </row>
        <row r="57">
          <cell r="H57">
            <v>290</v>
          </cell>
        </row>
        <row r="60">
          <cell r="H60">
            <v>141</v>
          </cell>
        </row>
        <row r="61">
          <cell r="H61">
            <v>253</v>
          </cell>
        </row>
        <row r="62">
          <cell r="H62">
            <v>161</v>
          </cell>
        </row>
        <row r="64">
          <cell r="H64">
            <v>34</v>
          </cell>
        </row>
        <row r="65">
          <cell r="H65">
            <v>47</v>
          </cell>
        </row>
        <row r="66">
          <cell r="H66">
            <v>31</v>
          </cell>
        </row>
        <row r="70">
          <cell r="H70">
            <v>1591</v>
          </cell>
        </row>
        <row r="72">
          <cell r="H72">
            <v>43</v>
          </cell>
        </row>
        <row r="74">
          <cell r="H74">
            <v>584</v>
          </cell>
        </row>
        <row r="75">
          <cell r="H75">
            <v>65</v>
          </cell>
        </row>
        <row r="76">
          <cell r="H76">
            <v>28</v>
          </cell>
        </row>
        <row r="77">
          <cell r="H77">
            <v>135</v>
          </cell>
        </row>
        <row r="78">
          <cell r="H78">
            <v>43</v>
          </cell>
        </row>
        <row r="79">
          <cell r="H79">
            <v>40</v>
          </cell>
        </row>
        <row r="80">
          <cell r="H80">
            <v>50</v>
          </cell>
        </row>
        <row r="81">
          <cell r="H81">
            <v>87</v>
          </cell>
        </row>
        <row r="82">
          <cell r="H82">
            <v>37</v>
          </cell>
        </row>
        <row r="83">
          <cell r="H83">
            <v>31</v>
          </cell>
        </row>
        <row r="84">
          <cell r="H84">
            <v>200</v>
          </cell>
        </row>
        <row r="85">
          <cell r="H85">
            <v>174</v>
          </cell>
        </row>
        <row r="86">
          <cell r="H86">
            <v>77</v>
          </cell>
        </row>
        <row r="89">
          <cell r="H89">
            <v>61</v>
          </cell>
        </row>
        <row r="91">
          <cell r="H91">
            <v>102</v>
          </cell>
        </row>
        <row r="92">
          <cell r="H92">
            <v>129</v>
          </cell>
        </row>
        <row r="93">
          <cell r="H93">
            <v>12</v>
          </cell>
        </row>
      </sheetData>
      <sheetData sheetId="35">
        <row r="6">
          <cell r="H6">
            <v>4530</v>
          </cell>
        </row>
        <row r="9">
          <cell r="H9">
            <v>46.5</v>
          </cell>
        </row>
        <row r="10">
          <cell r="H10">
            <v>2</v>
          </cell>
        </row>
        <row r="11">
          <cell r="H11">
            <v>11</v>
          </cell>
        </row>
        <row r="12">
          <cell r="H12">
            <v>37</v>
          </cell>
        </row>
        <row r="13">
          <cell r="H13">
            <v>0</v>
          </cell>
        </row>
        <row r="28">
          <cell r="H28">
            <v>95</v>
          </cell>
        </row>
        <row r="29">
          <cell r="H29">
            <v>25</v>
          </cell>
        </row>
        <row r="30">
          <cell r="H30">
            <v>53</v>
          </cell>
        </row>
        <row r="31">
          <cell r="H31">
            <v>30</v>
          </cell>
        </row>
        <row r="32">
          <cell r="H32">
            <v>100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235</v>
          </cell>
        </row>
        <row r="39">
          <cell r="H39">
            <v>0</v>
          </cell>
        </row>
        <row r="43">
          <cell r="H43">
            <v>0</v>
          </cell>
        </row>
        <row r="44">
          <cell r="H44">
            <v>5112</v>
          </cell>
        </row>
        <row r="45">
          <cell r="H45">
            <v>353</v>
          </cell>
        </row>
        <row r="46">
          <cell r="H46">
            <v>262</v>
          </cell>
        </row>
        <row r="47">
          <cell r="H47">
            <v>44</v>
          </cell>
        </row>
        <row r="48">
          <cell r="H48">
            <v>45</v>
          </cell>
        </row>
        <row r="49">
          <cell r="H49">
            <v>57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12</v>
          </cell>
        </row>
        <row r="57">
          <cell r="H57">
            <v>365</v>
          </cell>
        </row>
        <row r="58">
          <cell r="H58">
            <v>20</v>
          </cell>
        </row>
        <row r="59">
          <cell r="H59">
            <v>0</v>
          </cell>
        </row>
        <row r="60">
          <cell r="H60">
            <v>148</v>
          </cell>
        </row>
        <row r="61">
          <cell r="H61">
            <v>410</v>
          </cell>
        </row>
        <row r="62">
          <cell r="H62">
            <v>35</v>
          </cell>
        </row>
        <row r="63">
          <cell r="H63">
            <v>0</v>
          </cell>
        </row>
        <row r="64">
          <cell r="H64">
            <v>9</v>
          </cell>
        </row>
        <row r="65">
          <cell r="H65">
            <v>25</v>
          </cell>
        </row>
        <row r="66">
          <cell r="H66">
            <v>32</v>
          </cell>
        </row>
        <row r="70">
          <cell r="H70">
            <v>1314</v>
          </cell>
        </row>
        <row r="71">
          <cell r="H71">
            <v>460</v>
          </cell>
        </row>
        <row r="72">
          <cell r="H72">
            <v>15</v>
          </cell>
        </row>
        <row r="73">
          <cell r="H73">
            <v>0</v>
          </cell>
        </row>
        <row r="74">
          <cell r="H74">
            <v>570</v>
          </cell>
        </row>
        <row r="75">
          <cell r="H75">
            <v>60</v>
          </cell>
        </row>
        <row r="76">
          <cell r="H76">
            <v>18</v>
          </cell>
        </row>
        <row r="77">
          <cell r="H77">
            <v>155</v>
          </cell>
        </row>
        <row r="78">
          <cell r="H78">
            <v>67</v>
          </cell>
        </row>
        <row r="79">
          <cell r="H79">
            <v>108</v>
          </cell>
        </row>
        <row r="80">
          <cell r="H80">
            <v>54</v>
          </cell>
        </row>
        <row r="81">
          <cell r="H81">
            <v>0</v>
          </cell>
        </row>
        <row r="82">
          <cell r="H82">
            <v>26</v>
          </cell>
        </row>
        <row r="83">
          <cell r="H83">
            <v>29</v>
          </cell>
        </row>
        <row r="84">
          <cell r="H84">
            <v>155</v>
          </cell>
        </row>
        <row r="85">
          <cell r="H85">
            <v>160</v>
          </cell>
        </row>
        <row r="86">
          <cell r="H86">
            <v>155</v>
          </cell>
        </row>
        <row r="87">
          <cell r="H87">
            <v>80</v>
          </cell>
        </row>
        <row r="88">
          <cell r="H88">
            <v>93</v>
          </cell>
        </row>
        <row r="89">
          <cell r="H89">
            <v>65</v>
          </cell>
        </row>
        <row r="90">
          <cell r="H90">
            <v>80</v>
          </cell>
        </row>
        <row r="91">
          <cell r="H91">
            <v>0</v>
          </cell>
        </row>
        <row r="92">
          <cell r="H92">
            <v>37</v>
          </cell>
        </row>
        <row r="93">
          <cell r="H93">
            <v>7</v>
          </cell>
        </row>
      </sheetData>
      <sheetData sheetId="36">
        <row r="6">
          <cell r="H6">
            <v>4650</v>
          </cell>
        </row>
        <row r="9">
          <cell r="H9">
            <v>52</v>
          </cell>
        </row>
        <row r="10">
          <cell r="H10">
            <v>2</v>
          </cell>
        </row>
        <row r="11">
          <cell r="H11">
            <v>11</v>
          </cell>
        </row>
        <row r="12">
          <cell r="H12">
            <v>42</v>
          </cell>
        </row>
        <row r="13">
          <cell r="H13">
            <v>0</v>
          </cell>
        </row>
        <row r="28">
          <cell r="H28">
            <v>82</v>
          </cell>
        </row>
        <row r="29">
          <cell r="H29">
            <v>25</v>
          </cell>
        </row>
        <row r="30">
          <cell r="H30">
            <v>60</v>
          </cell>
        </row>
        <row r="31">
          <cell r="H31">
            <v>20</v>
          </cell>
        </row>
        <row r="32">
          <cell r="H32">
            <v>115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241</v>
          </cell>
        </row>
        <row r="39">
          <cell r="H39">
            <v>0</v>
          </cell>
        </row>
        <row r="43">
          <cell r="H43">
            <v>0</v>
          </cell>
        </row>
        <row r="44">
          <cell r="H44">
            <v>5532</v>
          </cell>
        </row>
        <row r="45">
          <cell r="H45">
            <v>361</v>
          </cell>
        </row>
        <row r="46">
          <cell r="H46">
            <v>247</v>
          </cell>
        </row>
        <row r="47">
          <cell r="H47">
            <v>52</v>
          </cell>
        </row>
        <row r="48">
          <cell r="H48">
            <v>51</v>
          </cell>
        </row>
        <row r="49">
          <cell r="H49">
            <v>63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14</v>
          </cell>
        </row>
        <row r="57">
          <cell r="H57">
            <v>315</v>
          </cell>
        </row>
        <row r="58">
          <cell r="H58">
            <v>20</v>
          </cell>
        </row>
        <row r="59">
          <cell r="H59">
            <v>0</v>
          </cell>
        </row>
        <row r="60">
          <cell r="H60">
            <v>155</v>
          </cell>
        </row>
        <row r="61">
          <cell r="H61">
            <v>470</v>
          </cell>
        </row>
        <row r="62">
          <cell r="H62">
            <v>35</v>
          </cell>
        </row>
        <row r="63">
          <cell r="H63">
            <v>0</v>
          </cell>
        </row>
        <row r="64">
          <cell r="H64">
            <v>9</v>
          </cell>
        </row>
        <row r="65">
          <cell r="H65">
            <v>32</v>
          </cell>
        </row>
        <row r="66">
          <cell r="H66">
            <v>30</v>
          </cell>
        </row>
        <row r="70">
          <cell r="H70">
            <v>1375</v>
          </cell>
        </row>
        <row r="71">
          <cell r="H71">
            <v>485</v>
          </cell>
        </row>
        <row r="72">
          <cell r="H72">
            <v>15</v>
          </cell>
        </row>
        <row r="73">
          <cell r="H73">
            <v>0</v>
          </cell>
        </row>
        <row r="74">
          <cell r="H74">
            <v>595</v>
          </cell>
        </row>
        <row r="75">
          <cell r="H75">
            <v>42</v>
          </cell>
        </row>
        <row r="76">
          <cell r="H76">
            <v>15</v>
          </cell>
        </row>
        <row r="77">
          <cell r="H77">
            <v>160</v>
          </cell>
        </row>
        <row r="78">
          <cell r="H78">
            <v>72</v>
          </cell>
        </row>
        <row r="79">
          <cell r="H79">
            <v>119</v>
          </cell>
        </row>
        <row r="80">
          <cell r="H80">
            <v>50</v>
          </cell>
        </row>
        <row r="81">
          <cell r="H81">
            <v>0</v>
          </cell>
        </row>
        <row r="82">
          <cell r="H82">
            <v>32</v>
          </cell>
        </row>
        <row r="83">
          <cell r="H83">
            <v>25</v>
          </cell>
        </row>
        <row r="84">
          <cell r="H84">
            <v>170</v>
          </cell>
        </row>
        <row r="85">
          <cell r="H85">
            <v>150</v>
          </cell>
        </row>
        <row r="86">
          <cell r="H86">
            <v>178</v>
          </cell>
        </row>
        <row r="87">
          <cell r="H87">
            <v>80</v>
          </cell>
        </row>
        <row r="88">
          <cell r="H88">
            <v>82</v>
          </cell>
        </row>
        <row r="89">
          <cell r="H89">
            <v>65</v>
          </cell>
        </row>
        <row r="90">
          <cell r="H90">
            <v>72</v>
          </cell>
        </row>
        <row r="91">
          <cell r="H91">
            <v>0</v>
          </cell>
        </row>
        <row r="92">
          <cell r="H92">
            <v>53</v>
          </cell>
        </row>
        <row r="93">
          <cell r="H93">
            <v>8</v>
          </cell>
        </row>
      </sheetData>
      <sheetData sheetId="37">
        <row r="6">
          <cell r="H6">
            <v>5235</v>
          </cell>
        </row>
        <row r="9">
          <cell r="H9">
            <v>110</v>
          </cell>
        </row>
        <row r="10">
          <cell r="H10">
            <v>0</v>
          </cell>
        </row>
        <row r="11">
          <cell r="H11">
            <v>58</v>
          </cell>
        </row>
        <row r="12">
          <cell r="H12">
            <v>84.5</v>
          </cell>
        </row>
        <row r="13">
          <cell r="H13">
            <v>17</v>
          </cell>
        </row>
        <row r="28">
          <cell r="H28">
            <v>96</v>
          </cell>
        </row>
        <row r="29">
          <cell r="H29">
            <v>70</v>
          </cell>
        </row>
        <row r="30">
          <cell r="H30">
            <v>80</v>
          </cell>
        </row>
        <row r="31">
          <cell r="H31">
            <v>10</v>
          </cell>
        </row>
        <row r="32">
          <cell r="H32">
            <v>40</v>
          </cell>
        </row>
        <row r="36">
          <cell r="H36">
            <v>180</v>
          </cell>
        </row>
        <row r="37">
          <cell r="H37">
            <v>0</v>
          </cell>
        </row>
        <row r="38">
          <cell r="H38">
            <v>240</v>
          </cell>
        </row>
        <row r="39">
          <cell r="H39">
            <v>6</v>
          </cell>
        </row>
        <row r="43">
          <cell r="H43">
            <v>0</v>
          </cell>
        </row>
        <row r="44">
          <cell r="H44">
            <v>4104</v>
          </cell>
        </row>
        <row r="45">
          <cell r="H45">
            <v>20</v>
          </cell>
        </row>
        <row r="46">
          <cell r="H46">
            <v>393.5</v>
          </cell>
        </row>
        <row r="47">
          <cell r="H47">
            <v>56.5</v>
          </cell>
        </row>
        <row r="48">
          <cell r="H48">
            <v>117</v>
          </cell>
        </row>
        <row r="49">
          <cell r="H49">
            <v>53.5</v>
          </cell>
        </row>
        <row r="50">
          <cell r="H50">
            <v>6</v>
          </cell>
        </row>
        <row r="51">
          <cell r="H51">
            <v>5</v>
          </cell>
        </row>
        <row r="52">
          <cell r="H52">
            <v>0</v>
          </cell>
        </row>
        <row r="53">
          <cell r="H53">
            <v>36</v>
          </cell>
        </row>
        <row r="57">
          <cell r="H57">
            <v>542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212</v>
          </cell>
        </row>
        <row r="61">
          <cell r="H61">
            <v>640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6.7</v>
          </cell>
        </row>
        <row r="65">
          <cell r="H65">
            <v>29</v>
          </cell>
        </row>
        <row r="66">
          <cell r="H66">
            <v>50</v>
          </cell>
        </row>
        <row r="70">
          <cell r="H70">
            <v>2432</v>
          </cell>
        </row>
        <row r="71">
          <cell r="H71">
            <v>0</v>
          </cell>
        </row>
        <row r="73">
          <cell r="H73">
            <v>0</v>
          </cell>
        </row>
        <row r="74">
          <cell r="H74">
            <v>600</v>
          </cell>
        </row>
        <row r="75">
          <cell r="H75">
            <v>96</v>
          </cell>
        </row>
        <row r="76">
          <cell r="H76">
            <v>46</v>
          </cell>
        </row>
        <row r="77">
          <cell r="H77">
            <v>95</v>
          </cell>
        </row>
        <row r="78">
          <cell r="H78">
            <v>134</v>
          </cell>
        </row>
        <row r="79">
          <cell r="H79">
            <v>68.8</v>
          </cell>
        </row>
        <row r="80">
          <cell r="H80">
            <v>85</v>
          </cell>
        </row>
        <row r="81">
          <cell r="H81">
            <v>98</v>
          </cell>
        </row>
        <row r="82">
          <cell r="H82">
            <v>65.4</v>
          </cell>
        </row>
        <row r="83">
          <cell r="H83">
            <v>74</v>
          </cell>
        </row>
        <row r="84">
          <cell r="H84">
            <v>149</v>
          </cell>
        </row>
        <row r="85">
          <cell r="H85">
            <v>200</v>
          </cell>
        </row>
        <row r="86">
          <cell r="H86">
            <v>41.66</v>
          </cell>
        </row>
        <row r="87">
          <cell r="H87">
            <v>30</v>
          </cell>
        </row>
        <row r="88">
          <cell r="H88">
            <v>20</v>
          </cell>
        </row>
        <row r="89">
          <cell r="H89">
            <v>10</v>
          </cell>
        </row>
        <row r="90">
          <cell r="H90">
            <v>50</v>
          </cell>
        </row>
        <row r="91">
          <cell r="H91">
            <v>20</v>
          </cell>
        </row>
        <row r="92">
          <cell r="H92">
            <v>369.8</v>
          </cell>
        </row>
        <row r="93">
          <cell r="H93">
            <v>0</v>
          </cell>
        </row>
      </sheetData>
      <sheetData sheetId="38">
        <row r="6">
          <cell r="H6">
            <v>2995</v>
          </cell>
        </row>
        <row r="9">
          <cell r="H9">
            <v>26</v>
          </cell>
        </row>
        <row r="11">
          <cell r="H11">
            <v>19</v>
          </cell>
        </row>
        <row r="12">
          <cell r="H12">
            <v>26</v>
          </cell>
        </row>
        <row r="28">
          <cell r="H28">
            <v>17</v>
          </cell>
        </row>
        <row r="29">
          <cell r="H29">
            <v>60</v>
          </cell>
        </row>
        <row r="30">
          <cell r="H30">
            <v>13</v>
          </cell>
        </row>
        <row r="31">
          <cell r="H31">
            <v>23</v>
          </cell>
        </row>
        <row r="32">
          <cell r="H32">
            <v>32</v>
          </cell>
        </row>
        <row r="36">
          <cell r="H36">
            <v>140</v>
          </cell>
        </row>
        <row r="39">
          <cell r="H39">
            <v>8</v>
          </cell>
        </row>
        <row r="43">
          <cell r="H43">
            <v>96</v>
          </cell>
        </row>
        <row r="44">
          <cell r="H44">
            <v>1454</v>
          </cell>
        </row>
        <row r="46">
          <cell r="H46">
            <v>258</v>
          </cell>
        </row>
        <row r="47">
          <cell r="H47">
            <v>62</v>
          </cell>
        </row>
        <row r="49">
          <cell r="H49">
            <v>80</v>
          </cell>
        </row>
        <row r="57">
          <cell r="H57">
            <v>63</v>
          </cell>
        </row>
        <row r="60">
          <cell r="H60">
            <v>99</v>
          </cell>
        </row>
        <row r="61">
          <cell r="H61">
            <v>142</v>
          </cell>
        </row>
        <row r="62">
          <cell r="H62">
            <v>92</v>
          </cell>
        </row>
        <row r="64">
          <cell r="H64">
            <v>5.2</v>
          </cell>
        </row>
        <row r="65">
          <cell r="H65">
            <v>27</v>
          </cell>
        </row>
        <row r="66">
          <cell r="H66">
            <v>25</v>
          </cell>
        </row>
        <row r="70">
          <cell r="H70">
            <v>519</v>
          </cell>
        </row>
        <row r="71">
          <cell r="H71">
            <v>566</v>
          </cell>
        </row>
        <row r="72">
          <cell r="H72">
            <v>155</v>
          </cell>
        </row>
        <row r="74">
          <cell r="H74">
            <v>380</v>
          </cell>
        </row>
        <row r="75">
          <cell r="H75">
            <v>41</v>
          </cell>
        </row>
        <row r="76">
          <cell r="H76">
            <v>18</v>
          </cell>
        </row>
        <row r="77">
          <cell r="H77">
            <v>52</v>
          </cell>
        </row>
        <row r="78">
          <cell r="H78">
            <v>46</v>
          </cell>
        </row>
        <row r="81">
          <cell r="H81">
            <v>216</v>
          </cell>
        </row>
        <row r="82">
          <cell r="H82">
            <v>16</v>
          </cell>
        </row>
        <row r="83">
          <cell r="H83">
            <v>37</v>
          </cell>
        </row>
        <row r="84">
          <cell r="H84">
            <v>86</v>
          </cell>
        </row>
        <row r="85">
          <cell r="H85">
            <v>87</v>
          </cell>
        </row>
        <row r="86">
          <cell r="H86">
            <v>85</v>
          </cell>
        </row>
        <row r="89">
          <cell r="H89">
            <v>48</v>
          </cell>
        </row>
        <row r="90">
          <cell r="H90">
            <v>75</v>
          </cell>
        </row>
        <row r="92">
          <cell r="H92">
            <v>33</v>
          </cell>
        </row>
        <row r="93">
          <cell r="H93">
            <v>28</v>
          </cell>
        </row>
      </sheetData>
      <sheetData sheetId="39">
        <row r="6">
          <cell r="H6">
            <v>5844</v>
          </cell>
        </row>
        <row r="9">
          <cell r="H9">
            <v>70</v>
          </cell>
        </row>
        <row r="10">
          <cell r="H10">
            <v>12</v>
          </cell>
        </row>
        <row r="11">
          <cell r="H11">
            <v>62</v>
          </cell>
        </row>
        <row r="12">
          <cell r="H12">
            <v>58</v>
          </cell>
        </row>
        <row r="13">
          <cell r="H13">
            <v>22</v>
          </cell>
        </row>
        <row r="28">
          <cell r="H28">
            <v>170</v>
          </cell>
        </row>
        <row r="29">
          <cell r="H29">
            <v>140</v>
          </cell>
        </row>
        <row r="30">
          <cell r="H30">
            <v>40</v>
          </cell>
        </row>
        <row r="31">
          <cell r="H31">
            <v>76</v>
          </cell>
        </row>
        <row r="32">
          <cell r="H32">
            <v>81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388</v>
          </cell>
        </row>
        <row r="39">
          <cell r="H39">
            <v>15</v>
          </cell>
        </row>
        <row r="43">
          <cell r="H43">
            <v>4050</v>
          </cell>
        </row>
        <row r="44">
          <cell r="H44">
            <v>394</v>
          </cell>
        </row>
        <row r="45">
          <cell r="H45">
            <v>120</v>
          </cell>
        </row>
        <row r="46">
          <cell r="H46">
            <v>920</v>
          </cell>
        </row>
        <row r="47">
          <cell r="H47">
            <v>89</v>
          </cell>
        </row>
        <row r="48">
          <cell r="H48">
            <v>102</v>
          </cell>
        </row>
        <row r="49">
          <cell r="H49">
            <v>132</v>
          </cell>
        </row>
        <row r="50">
          <cell r="H50">
            <v>22</v>
          </cell>
        </row>
        <row r="51">
          <cell r="H51">
            <v>16</v>
          </cell>
        </row>
        <row r="52">
          <cell r="H52">
            <v>0</v>
          </cell>
        </row>
        <row r="53">
          <cell r="H53">
            <v>0</v>
          </cell>
        </row>
        <row r="57">
          <cell r="H57">
            <v>450</v>
          </cell>
        </row>
        <row r="58">
          <cell r="H58">
            <v>30</v>
          </cell>
        </row>
        <row r="59">
          <cell r="H59">
            <v>50</v>
          </cell>
        </row>
        <row r="60">
          <cell r="H60">
            <v>250</v>
          </cell>
        </row>
        <row r="61">
          <cell r="H61">
            <v>602</v>
          </cell>
        </row>
        <row r="62">
          <cell r="H62">
            <v>190</v>
          </cell>
        </row>
        <row r="63">
          <cell r="H63">
            <v>20</v>
          </cell>
        </row>
        <row r="64">
          <cell r="H64">
            <v>21</v>
          </cell>
        </row>
        <row r="65">
          <cell r="H65">
            <v>70</v>
          </cell>
        </row>
        <row r="66">
          <cell r="H66">
            <v>53</v>
          </cell>
        </row>
        <row r="70">
          <cell r="H70">
            <v>490</v>
          </cell>
        </row>
        <row r="71">
          <cell r="H71">
            <v>30</v>
          </cell>
        </row>
        <row r="72">
          <cell r="H72">
            <v>1017</v>
          </cell>
        </row>
        <row r="73">
          <cell r="H73">
            <v>1184</v>
          </cell>
        </row>
        <row r="74">
          <cell r="H74">
            <v>980</v>
          </cell>
        </row>
        <row r="75">
          <cell r="H75">
            <v>170</v>
          </cell>
        </row>
        <row r="76">
          <cell r="H76">
            <v>36</v>
          </cell>
        </row>
        <row r="77">
          <cell r="H77">
            <v>149</v>
          </cell>
        </row>
        <row r="78">
          <cell r="H78">
            <v>89</v>
          </cell>
        </row>
        <row r="79">
          <cell r="H79">
            <v>60</v>
          </cell>
        </row>
        <row r="80">
          <cell r="H80">
            <v>83</v>
          </cell>
        </row>
        <row r="81">
          <cell r="H81">
            <v>125</v>
          </cell>
        </row>
        <row r="82">
          <cell r="H82">
            <v>97</v>
          </cell>
        </row>
        <row r="83">
          <cell r="H83">
            <v>59</v>
          </cell>
        </row>
        <row r="84">
          <cell r="H84">
            <v>192</v>
          </cell>
        </row>
        <row r="85">
          <cell r="H85">
            <v>189</v>
          </cell>
        </row>
        <row r="86">
          <cell r="H86">
            <v>64</v>
          </cell>
        </row>
        <row r="87">
          <cell r="H87">
            <v>78</v>
          </cell>
        </row>
        <row r="88">
          <cell r="H88">
            <v>198</v>
          </cell>
        </row>
        <row r="89">
          <cell r="H89">
            <v>86</v>
          </cell>
        </row>
        <row r="90">
          <cell r="H90">
            <v>68</v>
          </cell>
        </row>
        <row r="91">
          <cell r="H91">
            <v>228</v>
          </cell>
        </row>
        <row r="92">
          <cell r="H92">
            <v>98</v>
          </cell>
        </row>
        <row r="93">
          <cell r="H93">
            <v>65</v>
          </cell>
        </row>
      </sheetData>
      <sheetData sheetId="40">
        <row r="6">
          <cell r="H6">
            <v>3013</v>
          </cell>
        </row>
        <row r="9">
          <cell r="H9">
            <v>20</v>
          </cell>
        </row>
        <row r="11">
          <cell r="H11">
            <v>41.3</v>
          </cell>
        </row>
        <row r="12">
          <cell r="H12">
            <v>36.5</v>
          </cell>
        </row>
        <row r="28">
          <cell r="H28">
            <v>90</v>
          </cell>
        </row>
        <row r="29">
          <cell r="H29">
            <v>120</v>
          </cell>
        </row>
        <row r="30">
          <cell r="H30">
            <v>34</v>
          </cell>
        </row>
        <row r="31">
          <cell r="H31">
            <v>29</v>
          </cell>
        </row>
        <row r="32">
          <cell r="H32">
            <v>39</v>
          </cell>
        </row>
        <row r="36">
          <cell r="H36">
            <v>160</v>
          </cell>
        </row>
        <row r="39">
          <cell r="H39">
            <v>6</v>
          </cell>
        </row>
        <row r="43">
          <cell r="H43">
            <v>1992</v>
          </cell>
        </row>
        <row r="46">
          <cell r="H46">
            <v>444</v>
          </cell>
        </row>
        <row r="47">
          <cell r="H47">
            <v>2.25</v>
          </cell>
        </row>
        <row r="48">
          <cell r="H48">
            <v>38.2</v>
          </cell>
        </row>
        <row r="50">
          <cell r="H50">
            <v>102</v>
          </cell>
        </row>
        <row r="57">
          <cell r="H57">
            <v>304</v>
          </cell>
        </row>
        <row r="60">
          <cell r="H60">
            <v>100</v>
          </cell>
        </row>
        <row r="61">
          <cell r="H61">
            <v>105.7</v>
          </cell>
        </row>
        <row r="62">
          <cell r="H62">
            <v>54.8</v>
          </cell>
        </row>
        <row r="64">
          <cell r="H64">
            <v>19.2</v>
          </cell>
        </row>
        <row r="65">
          <cell r="H65">
            <v>47.35</v>
          </cell>
        </row>
        <row r="66">
          <cell r="H66">
            <v>25</v>
          </cell>
        </row>
        <row r="70">
          <cell r="H70">
            <v>1246</v>
          </cell>
        </row>
        <row r="74">
          <cell r="H74">
            <v>348.5</v>
          </cell>
        </row>
        <row r="75">
          <cell r="H75">
            <v>37.25</v>
          </cell>
        </row>
        <row r="76">
          <cell r="H76">
            <v>10</v>
          </cell>
        </row>
        <row r="77">
          <cell r="H77">
            <v>40.5</v>
          </cell>
        </row>
        <row r="78">
          <cell r="H78">
            <v>28.7</v>
          </cell>
        </row>
        <row r="79">
          <cell r="H79">
            <v>150</v>
          </cell>
        </row>
        <row r="80">
          <cell r="H80">
            <v>54</v>
          </cell>
        </row>
        <row r="82">
          <cell r="H82">
            <v>50</v>
          </cell>
        </row>
        <row r="83">
          <cell r="H83">
            <v>28</v>
          </cell>
        </row>
        <row r="84">
          <cell r="H84">
            <v>64</v>
          </cell>
        </row>
        <row r="85">
          <cell r="H85">
            <v>109</v>
          </cell>
        </row>
        <row r="86">
          <cell r="H86">
            <v>63.5</v>
          </cell>
        </row>
        <row r="91">
          <cell r="H91">
            <v>122</v>
          </cell>
        </row>
        <row r="92">
          <cell r="H92">
            <v>51.55</v>
          </cell>
        </row>
        <row r="93">
          <cell r="H93">
            <v>54</v>
          </cell>
        </row>
      </sheetData>
      <sheetData sheetId="41">
        <row r="6">
          <cell r="H6">
            <v>4800</v>
          </cell>
        </row>
        <row r="9">
          <cell r="H9">
            <v>58</v>
          </cell>
        </row>
        <row r="10">
          <cell r="H10">
            <v>0</v>
          </cell>
        </row>
        <row r="11">
          <cell r="H11">
            <v>13</v>
          </cell>
        </row>
        <row r="13">
          <cell r="H13">
            <v>50</v>
          </cell>
        </row>
        <row r="28">
          <cell r="H28">
            <v>192</v>
          </cell>
        </row>
        <row r="29">
          <cell r="H29">
            <v>112</v>
          </cell>
        </row>
        <row r="30">
          <cell r="H30">
            <v>79</v>
          </cell>
        </row>
        <row r="31">
          <cell r="H31">
            <v>0</v>
          </cell>
        </row>
        <row r="32">
          <cell r="H32">
            <v>94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306</v>
          </cell>
        </row>
        <row r="39">
          <cell r="H39">
            <v>20</v>
          </cell>
        </row>
        <row r="43">
          <cell r="H43">
            <v>0</v>
          </cell>
        </row>
        <row r="44">
          <cell r="H44">
            <v>3420</v>
          </cell>
        </row>
        <row r="45">
          <cell r="H45">
            <v>0</v>
          </cell>
        </row>
        <row r="46">
          <cell r="H46">
            <v>632</v>
          </cell>
        </row>
        <row r="47">
          <cell r="H47">
            <v>105</v>
          </cell>
        </row>
        <row r="48">
          <cell r="H48">
            <v>0</v>
          </cell>
        </row>
        <row r="49">
          <cell r="H49">
            <v>153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37</v>
          </cell>
        </row>
        <row r="57">
          <cell r="H57">
            <v>407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140</v>
          </cell>
        </row>
        <row r="61">
          <cell r="H61">
            <v>356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20</v>
          </cell>
        </row>
        <row r="65">
          <cell r="H65">
            <v>30</v>
          </cell>
        </row>
        <row r="66">
          <cell r="H66">
            <v>20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730</v>
          </cell>
        </row>
        <row r="73">
          <cell r="H73">
            <v>1900</v>
          </cell>
        </row>
        <row r="74">
          <cell r="H74">
            <v>645</v>
          </cell>
        </row>
        <row r="75">
          <cell r="H75">
            <v>33</v>
          </cell>
        </row>
        <row r="76">
          <cell r="H76">
            <v>20</v>
          </cell>
        </row>
        <row r="77">
          <cell r="H77">
            <v>18</v>
          </cell>
        </row>
        <row r="78">
          <cell r="H78">
            <v>96</v>
          </cell>
        </row>
        <row r="79">
          <cell r="H79">
            <v>0</v>
          </cell>
        </row>
        <row r="80">
          <cell r="H80">
            <v>180</v>
          </cell>
        </row>
        <row r="81">
          <cell r="H81">
            <v>220</v>
          </cell>
        </row>
        <row r="82">
          <cell r="H82">
            <v>245</v>
          </cell>
        </row>
        <row r="83">
          <cell r="H83">
            <v>28</v>
          </cell>
        </row>
        <row r="84">
          <cell r="H84">
            <v>120</v>
          </cell>
        </row>
        <row r="85">
          <cell r="H85">
            <v>250</v>
          </cell>
        </row>
        <row r="86">
          <cell r="H86">
            <v>0</v>
          </cell>
        </row>
        <row r="87">
          <cell r="H87">
            <v>98</v>
          </cell>
        </row>
        <row r="88">
          <cell r="H88">
            <v>0</v>
          </cell>
        </row>
        <row r="89">
          <cell r="H89">
            <v>53</v>
          </cell>
        </row>
        <row r="90">
          <cell r="H90">
            <v>0</v>
          </cell>
        </row>
        <row r="91">
          <cell r="H91">
            <v>340</v>
          </cell>
        </row>
        <row r="92">
          <cell r="H92">
            <v>37</v>
          </cell>
        </row>
        <row r="93">
          <cell r="H93">
            <v>31</v>
          </cell>
        </row>
      </sheetData>
      <sheetData sheetId="42">
        <row r="6">
          <cell r="H6">
            <v>724</v>
          </cell>
        </row>
        <row r="9">
          <cell r="H9">
            <v>10.7</v>
          </cell>
        </row>
        <row r="11">
          <cell r="H11">
            <v>7.1</v>
          </cell>
        </row>
        <row r="12">
          <cell r="H12">
            <v>4</v>
          </cell>
        </row>
        <row r="29">
          <cell r="H29">
            <v>110</v>
          </cell>
        </row>
        <row r="30">
          <cell r="H30">
            <v>28</v>
          </cell>
        </row>
        <row r="31">
          <cell r="H31">
            <v>28.5</v>
          </cell>
        </row>
        <row r="32">
          <cell r="H32">
            <v>44.5</v>
          </cell>
        </row>
        <row r="36">
          <cell r="H36">
            <v>44.32</v>
          </cell>
        </row>
        <row r="39">
          <cell r="H39">
            <v>2.2</v>
          </cell>
        </row>
        <row r="43">
          <cell r="H43">
            <v>404</v>
          </cell>
        </row>
        <row r="46">
          <cell r="H46">
            <v>96.97</v>
          </cell>
        </row>
        <row r="47">
          <cell r="H47">
            <v>12.9</v>
          </cell>
        </row>
        <row r="50">
          <cell r="H50">
            <v>40</v>
          </cell>
        </row>
        <row r="57">
          <cell r="H57">
            <v>80.15</v>
          </cell>
        </row>
        <row r="60">
          <cell r="H60">
            <v>28.25</v>
          </cell>
        </row>
        <row r="61">
          <cell r="H61">
            <v>26.2</v>
          </cell>
        </row>
        <row r="62">
          <cell r="H62">
            <v>4.9</v>
          </cell>
        </row>
        <row r="64">
          <cell r="H64">
            <v>2</v>
          </cell>
        </row>
        <row r="65">
          <cell r="H65">
            <v>10.8</v>
          </cell>
        </row>
        <row r="66">
          <cell r="H66">
            <v>1.5</v>
          </cell>
        </row>
        <row r="70">
          <cell r="H70">
            <v>298</v>
          </cell>
        </row>
        <row r="74">
          <cell r="H74">
            <v>47.5</v>
          </cell>
        </row>
        <row r="75">
          <cell r="H75">
            <v>8.75</v>
          </cell>
        </row>
        <row r="76">
          <cell r="H76">
            <v>4</v>
          </cell>
        </row>
        <row r="78">
          <cell r="H78">
            <v>48.7</v>
          </cell>
        </row>
        <row r="79">
          <cell r="H79">
            <v>29.7</v>
          </cell>
        </row>
        <row r="80">
          <cell r="H80">
            <v>23</v>
          </cell>
        </row>
        <row r="82">
          <cell r="H82">
            <v>30</v>
          </cell>
        </row>
        <row r="83">
          <cell r="H83">
            <v>14</v>
          </cell>
        </row>
        <row r="84">
          <cell r="H84">
            <v>23</v>
          </cell>
        </row>
        <row r="85">
          <cell r="H85">
            <v>18</v>
          </cell>
        </row>
        <row r="86">
          <cell r="H86">
            <v>43.12</v>
          </cell>
        </row>
        <row r="91">
          <cell r="H91">
            <v>32.1</v>
          </cell>
        </row>
      </sheetData>
      <sheetData sheetId="43">
        <row r="6">
          <cell r="H6">
            <v>6100</v>
          </cell>
        </row>
        <row r="9">
          <cell r="H9">
            <v>126</v>
          </cell>
        </row>
        <row r="10">
          <cell r="H10">
            <v>15</v>
          </cell>
        </row>
        <row r="11">
          <cell r="H11">
            <v>50</v>
          </cell>
        </row>
        <row r="12">
          <cell r="H12">
            <v>50</v>
          </cell>
        </row>
        <row r="13">
          <cell r="H13">
            <v>50</v>
          </cell>
        </row>
        <row r="28">
          <cell r="H28">
            <v>130</v>
          </cell>
        </row>
        <row r="29">
          <cell r="H29">
            <v>250</v>
          </cell>
        </row>
        <row r="30">
          <cell r="H30">
            <v>140</v>
          </cell>
        </row>
        <row r="31">
          <cell r="H31">
            <v>100</v>
          </cell>
        </row>
        <row r="32">
          <cell r="H32">
            <v>50</v>
          </cell>
        </row>
        <row r="36">
          <cell r="H36">
            <v>300</v>
          </cell>
        </row>
        <row r="39">
          <cell r="H39">
            <v>4</v>
          </cell>
        </row>
        <row r="44">
          <cell r="H44">
            <v>2500</v>
          </cell>
        </row>
        <row r="45">
          <cell r="H45">
            <v>50</v>
          </cell>
        </row>
        <row r="46">
          <cell r="H46">
            <v>700</v>
          </cell>
        </row>
        <row r="47">
          <cell r="H47">
            <v>40</v>
          </cell>
        </row>
        <row r="48">
          <cell r="H48">
            <v>200</v>
          </cell>
        </row>
        <row r="49">
          <cell r="H49">
            <v>90</v>
          </cell>
        </row>
        <row r="50">
          <cell r="H50">
            <v>10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10</v>
          </cell>
        </row>
        <row r="57">
          <cell r="H57">
            <v>550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350</v>
          </cell>
        </row>
        <row r="61">
          <cell r="H61">
            <v>400</v>
          </cell>
        </row>
        <row r="62">
          <cell r="H62">
            <v>150</v>
          </cell>
        </row>
        <row r="63">
          <cell r="H63">
            <v>0</v>
          </cell>
        </row>
        <row r="64">
          <cell r="H64">
            <v>10</v>
          </cell>
        </row>
        <row r="65">
          <cell r="H65">
            <v>90</v>
          </cell>
        </row>
        <row r="66">
          <cell r="H66">
            <v>90</v>
          </cell>
        </row>
        <row r="70">
          <cell r="H70">
            <v>2000</v>
          </cell>
        </row>
        <row r="71">
          <cell r="H71">
            <v>0</v>
          </cell>
        </row>
        <row r="72">
          <cell r="H72">
            <v>50</v>
          </cell>
        </row>
        <row r="73">
          <cell r="H73">
            <v>100</v>
          </cell>
        </row>
        <row r="74">
          <cell r="H74">
            <v>900</v>
          </cell>
        </row>
        <row r="75">
          <cell r="H75">
            <v>150</v>
          </cell>
        </row>
        <row r="76">
          <cell r="H76">
            <v>30</v>
          </cell>
        </row>
        <row r="77">
          <cell r="H77">
            <v>50</v>
          </cell>
        </row>
        <row r="78">
          <cell r="H78">
            <v>100</v>
          </cell>
        </row>
        <row r="79">
          <cell r="H79">
            <v>200</v>
          </cell>
        </row>
        <row r="80">
          <cell r="H80">
            <v>20</v>
          </cell>
        </row>
        <row r="81">
          <cell r="H81">
            <v>200</v>
          </cell>
        </row>
        <row r="82">
          <cell r="H82">
            <v>500</v>
          </cell>
        </row>
        <row r="83">
          <cell r="H83">
            <v>100</v>
          </cell>
        </row>
        <row r="84">
          <cell r="H84">
            <v>100</v>
          </cell>
        </row>
        <row r="85">
          <cell r="H85">
            <v>350</v>
          </cell>
        </row>
        <row r="86">
          <cell r="H86">
            <v>200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350</v>
          </cell>
        </row>
        <row r="92">
          <cell r="H92">
            <v>50</v>
          </cell>
        </row>
        <row r="93">
          <cell r="H93">
            <v>30</v>
          </cell>
        </row>
      </sheetData>
      <sheetData sheetId="44">
        <row r="6">
          <cell r="H6">
            <v>6159</v>
          </cell>
        </row>
        <row r="9">
          <cell r="H9">
            <v>107.7</v>
          </cell>
        </row>
        <row r="10">
          <cell r="H10">
            <v>12.65</v>
          </cell>
        </row>
        <row r="11">
          <cell r="H11">
            <v>24</v>
          </cell>
        </row>
        <row r="12">
          <cell r="H12">
            <v>15</v>
          </cell>
        </row>
        <row r="13">
          <cell r="H13">
            <v>60</v>
          </cell>
        </row>
        <row r="28">
          <cell r="H28">
            <v>124</v>
          </cell>
        </row>
        <row r="29">
          <cell r="H29">
            <v>10</v>
          </cell>
        </row>
        <row r="30">
          <cell r="H30">
            <v>74</v>
          </cell>
        </row>
        <row r="31">
          <cell r="H31">
            <v>34</v>
          </cell>
        </row>
        <row r="32">
          <cell r="H32">
            <v>16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347.75</v>
          </cell>
        </row>
        <row r="39">
          <cell r="H39">
            <v>38</v>
          </cell>
        </row>
        <row r="43">
          <cell r="H43">
            <v>610</v>
          </cell>
        </row>
        <row r="44">
          <cell r="H44">
            <v>3121</v>
          </cell>
        </row>
        <row r="45">
          <cell r="H45">
            <v>640</v>
          </cell>
        </row>
        <row r="46">
          <cell r="H46">
            <v>233</v>
          </cell>
        </row>
        <row r="47">
          <cell r="H47">
            <v>69</v>
          </cell>
        </row>
        <row r="48">
          <cell r="H48">
            <v>90</v>
          </cell>
        </row>
        <row r="49">
          <cell r="H49">
            <v>36</v>
          </cell>
        </row>
        <row r="50">
          <cell r="H50">
            <v>57</v>
          </cell>
        </row>
        <row r="52">
          <cell r="H52">
            <v>0</v>
          </cell>
        </row>
        <row r="53">
          <cell r="H53">
            <v>124</v>
          </cell>
        </row>
        <row r="57">
          <cell r="H57">
            <v>571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255</v>
          </cell>
        </row>
        <row r="61">
          <cell r="H61">
            <v>517</v>
          </cell>
        </row>
        <row r="62">
          <cell r="H62">
            <v>210</v>
          </cell>
        </row>
        <row r="63">
          <cell r="H63">
            <v>0</v>
          </cell>
        </row>
        <row r="64">
          <cell r="H64">
            <v>30</v>
          </cell>
        </row>
        <row r="65">
          <cell r="H65">
            <v>40</v>
          </cell>
        </row>
        <row r="66">
          <cell r="H66">
            <v>55</v>
          </cell>
        </row>
        <row r="70">
          <cell r="H70">
            <v>2019</v>
          </cell>
        </row>
        <row r="71">
          <cell r="H71">
            <v>390</v>
          </cell>
        </row>
        <row r="72">
          <cell r="H72">
            <v>31</v>
          </cell>
        </row>
        <row r="73">
          <cell r="H73">
            <v>35</v>
          </cell>
        </row>
        <row r="74">
          <cell r="H74">
            <v>768</v>
          </cell>
        </row>
        <row r="75">
          <cell r="H75">
            <v>150</v>
          </cell>
        </row>
        <row r="76">
          <cell r="H76">
            <v>34</v>
          </cell>
        </row>
        <row r="77">
          <cell r="H77">
            <v>184</v>
          </cell>
        </row>
        <row r="78">
          <cell r="H78">
            <v>108</v>
          </cell>
        </row>
        <row r="79">
          <cell r="H79">
            <v>290</v>
          </cell>
        </row>
        <row r="80">
          <cell r="H80">
            <v>80</v>
          </cell>
        </row>
        <row r="81">
          <cell r="H81">
            <v>428</v>
          </cell>
        </row>
        <row r="82">
          <cell r="H82">
            <v>65</v>
          </cell>
        </row>
        <row r="83">
          <cell r="H83">
            <v>33</v>
          </cell>
        </row>
        <row r="84">
          <cell r="H84">
            <v>93</v>
          </cell>
        </row>
        <row r="85">
          <cell r="H85">
            <v>180</v>
          </cell>
        </row>
        <row r="86">
          <cell r="H86">
            <v>338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23</v>
          </cell>
        </row>
        <row r="90">
          <cell r="H90">
            <v>255</v>
          </cell>
        </row>
        <row r="91">
          <cell r="H91">
            <v>120</v>
          </cell>
        </row>
        <row r="92">
          <cell r="H92">
            <v>58</v>
          </cell>
        </row>
        <row r="93">
          <cell r="H93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1">
      <selection activeCell="I30" sqref="I30"/>
    </sheetView>
  </sheetViews>
  <sheetFormatPr defaultColWidth="9.140625" defaultRowHeight="15"/>
  <cols>
    <col min="1" max="1" width="5.00390625" style="0" customWidth="1"/>
    <col min="2" max="2" width="18.421875" style="0" customWidth="1"/>
    <col min="3" max="3" width="10.7109375" style="0" customWidth="1"/>
    <col min="4" max="4" width="8.57421875" style="0" customWidth="1"/>
    <col min="5" max="5" width="21.00390625" style="0" customWidth="1"/>
    <col min="6" max="6" width="9.28125" style="0" customWidth="1"/>
    <col min="7" max="7" width="6.421875" style="0" customWidth="1"/>
    <col min="8" max="8" width="12.140625" style="0" customWidth="1"/>
    <col min="10" max="11" width="11.28125" style="0" customWidth="1"/>
  </cols>
  <sheetData>
    <row r="1" spans="1:5" ht="15">
      <c r="A1" s="17" t="s">
        <v>0</v>
      </c>
      <c r="B1" s="17"/>
      <c r="C1" s="17"/>
      <c r="D1" s="17"/>
      <c r="E1" s="17"/>
    </row>
    <row r="2" spans="1:11" ht="16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48.75" customHeight="1">
      <c r="A4" s="19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2" t="s">
        <v>7</v>
      </c>
      <c r="G4" s="2" t="s">
        <v>8</v>
      </c>
      <c r="H4" s="3" t="s">
        <v>9</v>
      </c>
      <c r="I4" s="3" t="s">
        <v>10</v>
      </c>
      <c r="J4" s="3" t="s">
        <v>11</v>
      </c>
      <c r="K4" s="3" t="s">
        <v>12</v>
      </c>
    </row>
    <row r="5" spans="1:11" ht="31.5">
      <c r="A5" s="19"/>
      <c r="B5" s="19"/>
      <c r="C5" s="19"/>
      <c r="D5" s="19"/>
      <c r="E5" s="19"/>
      <c r="F5" s="2" t="s">
        <v>13</v>
      </c>
      <c r="G5" s="2" t="s">
        <v>14</v>
      </c>
      <c r="H5" s="3" t="s">
        <v>15</v>
      </c>
      <c r="I5" s="4" t="s">
        <v>16</v>
      </c>
      <c r="J5" s="4" t="s">
        <v>16</v>
      </c>
      <c r="K5" s="4" t="s">
        <v>16</v>
      </c>
    </row>
    <row r="6" spans="1:11" ht="47.25">
      <c r="A6" s="5">
        <v>1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6">
        <f>SUM('[1]začiatok:Koniec'!H6)</f>
        <v>158880</v>
      </c>
      <c r="I6" s="16"/>
      <c r="J6" s="6">
        <f>ROUND(I6*H6,2)</f>
        <v>0</v>
      </c>
      <c r="K6" s="6">
        <f>ROUND(1.2*J6,2)</f>
        <v>0</v>
      </c>
    </row>
    <row r="7" spans="1:11" ht="15.75">
      <c r="A7" s="20"/>
      <c r="B7" s="20"/>
      <c r="C7" s="20"/>
      <c r="D7" s="20"/>
      <c r="E7" s="20"/>
      <c r="F7" s="20"/>
      <c r="G7" s="20"/>
      <c r="H7" s="20"/>
      <c r="I7" s="20"/>
      <c r="J7" s="7">
        <f>J6</f>
        <v>0</v>
      </c>
      <c r="K7" s="7">
        <f>K6</f>
        <v>0</v>
      </c>
    </row>
    <row r="8" spans="1:11" ht="50.25" customHeight="1">
      <c r="A8" s="19" t="s">
        <v>2</v>
      </c>
      <c r="B8" s="19" t="s">
        <v>23</v>
      </c>
      <c r="C8" s="19" t="s">
        <v>4</v>
      </c>
      <c r="D8" s="19" t="s">
        <v>5</v>
      </c>
      <c r="E8" s="19" t="s">
        <v>6</v>
      </c>
      <c r="F8" s="2" t="s">
        <v>7</v>
      </c>
      <c r="G8" s="2" t="s">
        <v>24</v>
      </c>
      <c r="H8" s="3" t="s">
        <v>9</v>
      </c>
      <c r="I8" s="3" t="s">
        <v>10</v>
      </c>
      <c r="J8" s="3" t="s">
        <v>11</v>
      </c>
      <c r="K8" s="3" t="s">
        <v>12</v>
      </c>
    </row>
    <row r="9" spans="1:11" ht="31.5">
      <c r="A9" s="19"/>
      <c r="B9" s="19"/>
      <c r="C9" s="19"/>
      <c r="D9" s="19"/>
      <c r="E9" s="19"/>
      <c r="F9" s="2" t="s">
        <v>13</v>
      </c>
      <c r="G9" s="2" t="s">
        <v>14</v>
      </c>
      <c r="H9" s="3" t="s">
        <v>15</v>
      </c>
      <c r="I9" s="4" t="s">
        <v>16</v>
      </c>
      <c r="J9" s="4" t="s">
        <v>16</v>
      </c>
      <c r="K9" s="4" t="s">
        <v>16</v>
      </c>
    </row>
    <row r="10" spans="1:11" ht="15.75">
      <c r="A10" s="8">
        <v>2</v>
      </c>
      <c r="B10" s="8" t="s">
        <v>25</v>
      </c>
      <c r="C10" s="8" t="s">
        <v>26</v>
      </c>
      <c r="D10" s="8" t="s">
        <v>27</v>
      </c>
      <c r="E10" s="8" t="s">
        <v>28</v>
      </c>
      <c r="F10" s="8" t="s">
        <v>29</v>
      </c>
      <c r="G10" s="8" t="s">
        <v>30</v>
      </c>
      <c r="H10" s="6">
        <f>SUM('[1]začiatok:Koniec'!H9)</f>
        <v>1834.9</v>
      </c>
      <c r="I10" s="16"/>
      <c r="J10" s="6">
        <f>ROUND(I10*H10,2)</f>
        <v>0</v>
      </c>
      <c r="K10" s="6">
        <f>ROUND(1.2*J10,2)</f>
        <v>0</v>
      </c>
    </row>
    <row r="11" spans="1:11" ht="15.75">
      <c r="A11" s="8">
        <v>3</v>
      </c>
      <c r="B11" s="8" t="s">
        <v>31</v>
      </c>
      <c r="C11" s="8" t="s">
        <v>32</v>
      </c>
      <c r="D11" s="8" t="s">
        <v>27</v>
      </c>
      <c r="E11" s="8" t="s">
        <v>33</v>
      </c>
      <c r="F11" s="8" t="s">
        <v>29</v>
      </c>
      <c r="G11" s="8" t="s">
        <v>30</v>
      </c>
      <c r="H11" s="6">
        <f>SUM('[1]začiatok:Koniec'!H10)</f>
        <v>128.7</v>
      </c>
      <c r="I11" s="16"/>
      <c r="J11" s="6">
        <f>ROUND(I11*H11,2)</f>
        <v>0</v>
      </c>
      <c r="K11" s="6">
        <f>ROUND(1.2*J11,2)</f>
        <v>0</v>
      </c>
    </row>
    <row r="12" spans="1:11" ht="31.5">
      <c r="A12" s="8">
        <v>4</v>
      </c>
      <c r="B12" s="8" t="s">
        <v>34</v>
      </c>
      <c r="C12" s="8" t="s">
        <v>35</v>
      </c>
      <c r="D12" s="8" t="s">
        <v>27</v>
      </c>
      <c r="E12" s="8" t="s">
        <v>36</v>
      </c>
      <c r="F12" s="8" t="s">
        <v>29</v>
      </c>
      <c r="G12" s="8" t="s">
        <v>30</v>
      </c>
      <c r="H12" s="6">
        <f>SUM('[1]začiatok:Koniec'!H11)</f>
        <v>1057.25</v>
      </c>
      <c r="I12" s="16"/>
      <c r="J12" s="6">
        <f>ROUND(I12*H12,2)</f>
        <v>0</v>
      </c>
      <c r="K12" s="6">
        <f>ROUND(1.2*J12,2)</f>
        <v>0</v>
      </c>
    </row>
    <row r="13" spans="1:11" ht="31.5">
      <c r="A13" s="8">
        <v>5</v>
      </c>
      <c r="B13" s="8" t="s">
        <v>37</v>
      </c>
      <c r="C13" s="8" t="s">
        <v>38</v>
      </c>
      <c r="D13" s="8" t="s">
        <v>27</v>
      </c>
      <c r="E13" s="8" t="s">
        <v>39</v>
      </c>
      <c r="F13" s="8" t="s">
        <v>29</v>
      </c>
      <c r="G13" s="8" t="s">
        <v>30</v>
      </c>
      <c r="H13" s="6">
        <f>SUM('[1]začiatok:Koniec'!H12)</f>
        <v>1045.15</v>
      </c>
      <c r="I13" s="16"/>
      <c r="J13" s="6">
        <f>ROUND(I13*H13,2)</f>
        <v>0</v>
      </c>
      <c r="K13" s="6">
        <f>ROUND(1.2*J13,2)</f>
        <v>0</v>
      </c>
    </row>
    <row r="14" spans="1:11" ht="17.25" customHeight="1">
      <c r="A14" s="8">
        <v>6</v>
      </c>
      <c r="B14" s="8" t="s">
        <v>37</v>
      </c>
      <c r="C14" s="8" t="s">
        <v>38</v>
      </c>
      <c r="D14" s="8" t="s">
        <v>27</v>
      </c>
      <c r="E14" s="8" t="s">
        <v>40</v>
      </c>
      <c r="F14" s="8" t="s">
        <v>29</v>
      </c>
      <c r="G14" s="8" t="s">
        <v>30</v>
      </c>
      <c r="H14" s="6">
        <f>SUM('[1]začiatok:Koniec'!H13)</f>
        <v>433</v>
      </c>
      <c r="I14" s="16"/>
      <c r="J14" s="6">
        <f>ROUND(I14*H14,2)</f>
        <v>0</v>
      </c>
      <c r="K14" s="6">
        <f>ROUND(1.2*J14,2)</f>
        <v>0</v>
      </c>
    </row>
    <row r="15" spans="1:11" ht="17.25" customHeight="1">
      <c r="A15" s="20"/>
      <c r="B15" s="20"/>
      <c r="C15" s="20"/>
      <c r="D15" s="20"/>
      <c r="E15" s="20"/>
      <c r="F15" s="20"/>
      <c r="G15" s="20"/>
      <c r="H15" s="20"/>
      <c r="I15" s="20"/>
      <c r="J15" s="7">
        <f>SUM(J10:J14)</f>
        <v>0</v>
      </c>
      <c r="K15" s="7">
        <f>SUM(K10:K14)</f>
        <v>0</v>
      </c>
    </row>
    <row r="16" spans="1:11" ht="17.25" customHeight="1" hidden="1">
      <c r="A16" s="19"/>
      <c r="B16" s="19"/>
      <c r="C16" s="19"/>
      <c r="D16" s="19"/>
      <c r="E16" s="19"/>
      <c r="F16" s="2"/>
      <c r="G16" s="2"/>
      <c r="H16" s="3"/>
      <c r="I16" s="3"/>
      <c r="J16" s="3"/>
      <c r="K16" s="3"/>
    </row>
    <row r="17" spans="1:11" ht="17.25" customHeight="1" hidden="1">
      <c r="A17" s="19"/>
      <c r="B17" s="19"/>
      <c r="C17" s="19"/>
      <c r="D17" s="19"/>
      <c r="E17" s="19"/>
      <c r="F17" s="2"/>
      <c r="G17" s="2"/>
      <c r="H17" s="3"/>
      <c r="I17" s="3"/>
      <c r="J17" s="4"/>
      <c r="K17" s="4"/>
    </row>
    <row r="18" spans="1:11" ht="17.25" customHeight="1" hidden="1">
      <c r="A18" s="9"/>
      <c r="B18" s="9"/>
      <c r="C18" s="9"/>
      <c r="D18" s="9"/>
      <c r="E18" s="9"/>
      <c r="F18" s="9"/>
      <c r="G18" s="9"/>
      <c r="H18" s="6"/>
      <c r="I18" s="5"/>
      <c r="J18" s="6"/>
      <c r="K18" s="6"/>
    </row>
    <row r="19" spans="1:11" ht="17.25" customHeight="1" hidden="1">
      <c r="A19" s="9"/>
      <c r="B19" s="9"/>
      <c r="C19" s="9"/>
      <c r="D19" s="9"/>
      <c r="E19" s="9"/>
      <c r="F19" s="9"/>
      <c r="G19" s="9"/>
      <c r="H19" s="6"/>
      <c r="I19" s="5"/>
      <c r="J19" s="6"/>
      <c r="K19" s="6"/>
    </row>
    <row r="20" spans="1:11" ht="17.25" customHeight="1" hidden="1">
      <c r="A20" s="9"/>
      <c r="B20" s="9"/>
      <c r="C20" s="9"/>
      <c r="D20" s="9"/>
      <c r="E20" s="9"/>
      <c r="F20" s="9"/>
      <c r="G20" s="9"/>
      <c r="H20" s="6"/>
      <c r="I20" s="5"/>
      <c r="J20" s="6"/>
      <c r="K20" s="6"/>
    </row>
    <row r="21" spans="1:11" ht="17.25" customHeight="1" hidden="1">
      <c r="A21" s="9"/>
      <c r="B21" s="9"/>
      <c r="C21" s="9"/>
      <c r="D21" s="9"/>
      <c r="E21" s="9"/>
      <c r="F21" s="9"/>
      <c r="G21" s="9"/>
      <c r="H21" s="6"/>
      <c r="I21" s="5"/>
      <c r="J21" s="6"/>
      <c r="K21" s="6"/>
    </row>
    <row r="22" spans="1:11" ht="17.25" customHeight="1" hidden="1">
      <c r="A22" s="9"/>
      <c r="B22" s="9"/>
      <c r="C22" s="9"/>
      <c r="D22" s="9"/>
      <c r="E22" s="9"/>
      <c r="F22" s="9"/>
      <c r="G22" s="9"/>
      <c r="H22" s="6"/>
      <c r="I22" s="5"/>
      <c r="J22" s="6"/>
      <c r="K22" s="6"/>
    </row>
    <row r="23" spans="1:11" ht="17.25" customHeight="1" hidden="1">
      <c r="A23" s="9"/>
      <c r="B23" s="9"/>
      <c r="C23" s="9"/>
      <c r="D23" s="9"/>
      <c r="E23" s="9"/>
      <c r="F23" s="9"/>
      <c r="G23" s="9"/>
      <c r="H23" s="6"/>
      <c r="I23" s="5"/>
      <c r="J23" s="6"/>
      <c r="K23" s="6"/>
    </row>
    <row r="24" spans="1:11" ht="17.25" customHeight="1" hidden="1">
      <c r="A24" s="9"/>
      <c r="B24" s="9"/>
      <c r="C24" s="9"/>
      <c r="D24" s="9"/>
      <c r="E24" s="9"/>
      <c r="F24" s="9"/>
      <c r="G24" s="9"/>
      <c r="H24" s="6"/>
      <c r="I24" s="5"/>
      <c r="J24" s="6"/>
      <c r="K24" s="6"/>
    </row>
    <row r="25" spans="1:11" ht="17.25" customHeight="1" hidden="1">
      <c r="A25" s="9"/>
      <c r="B25" s="9"/>
      <c r="C25" s="9"/>
      <c r="D25" s="9"/>
      <c r="E25" s="9"/>
      <c r="F25" s="9"/>
      <c r="G25" s="9"/>
      <c r="H25" s="6"/>
      <c r="I25" s="5"/>
      <c r="J25" s="6"/>
      <c r="K25" s="6"/>
    </row>
    <row r="26" spans="1:11" ht="17.25" customHeight="1" hidden="1">
      <c r="A26" s="9"/>
      <c r="B26" s="9"/>
      <c r="C26" s="9"/>
      <c r="D26" s="9"/>
      <c r="E26" s="9"/>
      <c r="F26" s="9"/>
      <c r="G26" s="9"/>
      <c r="H26" s="6"/>
      <c r="I26" s="5"/>
      <c r="J26" s="6"/>
      <c r="K26" s="6"/>
    </row>
    <row r="27" spans="1:11" ht="17.25" customHeight="1" hidden="1">
      <c r="A27" s="21"/>
      <c r="B27" s="21"/>
      <c r="C27" s="21"/>
      <c r="D27" s="21"/>
      <c r="E27" s="21"/>
      <c r="F27" s="21"/>
      <c r="G27" s="21"/>
      <c r="H27" s="21"/>
      <c r="I27" s="21"/>
      <c r="J27" s="7">
        <f>SUM(J18:J26)</f>
        <v>0</v>
      </c>
      <c r="K27" s="7">
        <f>SUM(K18:K26)</f>
        <v>0</v>
      </c>
    </row>
    <row r="28" spans="1:11" ht="51" customHeight="1">
      <c r="A28" s="22"/>
      <c r="B28" s="19" t="s">
        <v>41</v>
      </c>
      <c r="C28" s="19" t="s">
        <v>42</v>
      </c>
      <c r="D28" s="19" t="s">
        <v>43</v>
      </c>
      <c r="E28" s="19" t="s">
        <v>44</v>
      </c>
      <c r="F28" s="2" t="s">
        <v>7</v>
      </c>
      <c r="G28" s="2" t="s">
        <v>8</v>
      </c>
      <c r="H28" s="3" t="s">
        <v>9</v>
      </c>
      <c r="I28" s="3" t="s">
        <v>10</v>
      </c>
      <c r="J28" s="3" t="s">
        <v>11</v>
      </c>
      <c r="K28" s="3" t="s">
        <v>12</v>
      </c>
    </row>
    <row r="29" spans="1:11" ht="31.5">
      <c r="A29" s="22"/>
      <c r="B29" s="19"/>
      <c r="C29" s="19"/>
      <c r="D29" s="19"/>
      <c r="E29" s="19"/>
      <c r="F29" s="2" t="s">
        <v>13</v>
      </c>
      <c r="G29" s="2" t="s">
        <v>14</v>
      </c>
      <c r="H29" s="3" t="s">
        <v>15</v>
      </c>
      <c r="I29" s="3" t="s">
        <v>16</v>
      </c>
      <c r="J29" s="4" t="s">
        <v>16</v>
      </c>
      <c r="K29" s="4" t="s">
        <v>16</v>
      </c>
    </row>
    <row r="30" spans="1:11" ht="47.25">
      <c r="A30" s="5">
        <v>17</v>
      </c>
      <c r="B30" s="5" t="s">
        <v>45</v>
      </c>
      <c r="C30" s="5" t="s">
        <v>46</v>
      </c>
      <c r="D30" s="5" t="s">
        <v>47</v>
      </c>
      <c r="E30" s="5" t="s">
        <v>48</v>
      </c>
      <c r="F30" s="5" t="s">
        <v>49</v>
      </c>
      <c r="G30" s="5" t="s">
        <v>22</v>
      </c>
      <c r="H30" s="6">
        <f>SUM('[1]začiatok:Koniec'!H28)</f>
        <v>3322</v>
      </c>
      <c r="I30" s="16"/>
      <c r="J30" s="6">
        <f>ROUND(I30*H30,2)</f>
        <v>0</v>
      </c>
      <c r="K30" s="6">
        <f>ROUND(1.2*J30,2)</f>
        <v>0</v>
      </c>
    </row>
    <row r="31" spans="1:11" ht="47.25">
      <c r="A31" s="5">
        <v>18</v>
      </c>
      <c r="B31" s="5" t="s">
        <v>45</v>
      </c>
      <c r="C31" s="5" t="s">
        <v>46</v>
      </c>
      <c r="D31" s="5" t="s">
        <v>50</v>
      </c>
      <c r="E31" s="5" t="s">
        <v>48</v>
      </c>
      <c r="F31" s="5" t="s">
        <v>49</v>
      </c>
      <c r="G31" s="5" t="s">
        <v>22</v>
      </c>
      <c r="H31" s="6">
        <f>SUM('[1]začiatok:Koniec'!H29)</f>
        <v>4593</v>
      </c>
      <c r="I31" s="16"/>
      <c r="J31" s="6">
        <f>ROUND(I31*H31,2)</f>
        <v>0</v>
      </c>
      <c r="K31" s="6">
        <f>ROUND(1.2*J31,2)</f>
        <v>0</v>
      </c>
    </row>
    <row r="32" spans="1:11" ht="47.25">
      <c r="A32" s="5">
        <v>19</v>
      </c>
      <c r="B32" s="5" t="s">
        <v>51</v>
      </c>
      <c r="C32" s="5" t="s">
        <v>52</v>
      </c>
      <c r="D32" s="5" t="s">
        <v>53</v>
      </c>
      <c r="E32" s="5" t="s">
        <v>54</v>
      </c>
      <c r="F32" s="5" t="s">
        <v>49</v>
      </c>
      <c r="G32" s="5" t="s">
        <v>22</v>
      </c>
      <c r="H32" s="6">
        <f>SUM('[1]začiatok:Koniec'!H30)</f>
        <v>2077</v>
      </c>
      <c r="I32" s="16"/>
      <c r="J32" s="6">
        <f>ROUND(I32*H32,2)</f>
        <v>0</v>
      </c>
      <c r="K32" s="6">
        <f>ROUND(1.2*J32,2)</f>
        <v>0</v>
      </c>
    </row>
    <row r="33" spans="1:11" ht="47.25">
      <c r="A33" s="5">
        <v>20</v>
      </c>
      <c r="B33" s="5" t="s">
        <v>55</v>
      </c>
      <c r="C33" s="5" t="s">
        <v>56</v>
      </c>
      <c r="D33" s="5" t="s">
        <v>57</v>
      </c>
      <c r="E33" s="5" t="s">
        <v>58</v>
      </c>
      <c r="F33" s="5" t="s">
        <v>49</v>
      </c>
      <c r="G33" s="5" t="s">
        <v>22</v>
      </c>
      <c r="H33" s="6">
        <f>SUM('[1]začiatok:Koniec'!H31)</f>
        <v>1177.5</v>
      </c>
      <c r="I33" s="16"/>
      <c r="J33" s="6">
        <f>ROUND(I33*H33,2)</f>
        <v>0</v>
      </c>
      <c r="K33" s="6">
        <f>ROUND(1.2*J33,2)</f>
        <v>0</v>
      </c>
    </row>
    <row r="34" spans="1:11" ht="31.5">
      <c r="A34" s="5">
        <v>21</v>
      </c>
      <c r="B34" s="5" t="s">
        <v>59</v>
      </c>
      <c r="C34" s="5" t="s">
        <v>56</v>
      </c>
      <c r="D34" s="5" t="s">
        <v>57</v>
      </c>
      <c r="E34" s="5" t="s">
        <v>60</v>
      </c>
      <c r="F34" s="5" t="s">
        <v>49</v>
      </c>
      <c r="G34" s="5" t="s">
        <v>22</v>
      </c>
      <c r="H34" s="6">
        <f>SUM('[1]začiatok:Koniec'!H32)</f>
        <v>1642.5</v>
      </c>
      <c r="I34" s="16"/>
      <c r="J34" s="6">
        <f>ROUND(I34*H34,2)</f>
        <v>0</v>
      </c>
      <c r="K34" s="6">
        <f>ROUND(1.2*J34,2)</f>
        <v>0</v>
      </c>
    </row>
    <row r="35" spans="1:11" ht="15.75">
      <c r="A35" s="20"/>
      <c r="B35" s="20"/>
      <c r="C35" s="20"/>
      <c r="D35" s="20"/>
      <c r="E35" s="20"/>
      <c r="F35" s="20"/>
      <c r="G35" s="20"/>
      <c r="H35" s="20"/>
      <c r="I35" s="20"/>
      <c r="J35" s="7">
        <f>SUM(J30:J34)</f>
        <v>0</v>
      </c>
      <c r="K35" s="7">
        <f>SUM(K30:K34)</f>
        <v>0</v>
      </c>
    </row>
    <row r="36" spans="1:11" ht="63">
      <c r="A36" s="19"/>
      <c r="B36" s="19" t="s">
        <v>61</v>
      </c>
      <c r="C36" s="19" t="s">
        <v>62</v>
      </c>
      <c r="D36" s="19" t="s">
        <v>43</v>
      </c>
      <c r="E36" s="19" t="s">
        <v>44</v>
      </c>
      <c r="F36" s="2" t="s">
        <v>7</v>
      </c>
      <c r="G36" s="2" t="s">
        <v>8</v>
      </c>
      <c r="H36" s="3" t="s">
        <v>9</v>
      </c>
      <c r="I36" s="3" t="s">
        <v>10</v>
      </c>
      <c r="J36" s="3" t="s">
        <v>11</v>
      </c>
      <c r="K36" s="3" t="s">
        <v>12</v>
      </c>
    </row>
    <row r="37" spans="1:11" ht="31.5">
      <c r="A37" s="19"/>
      <c r="B37" s="19"/>
      <c r="C37" s="19"/>
      <c r="D37" s="19"/>
      <c r="E37" s="19"/>
      <c r="F37" s="2" t="s">
        <v>13</v>
      </c>
      <c r="G37" s="2" t="s">
        <v>14</v>
      </c>
      <c r="H37" s="3" t="s">
        <v>15</v>
      </c>
      <c r="I37" s="3" t="s">
        <v>16</v>
      </c>
      <c r="J37" s="4" t="s">
        <v>16</v>
      </c>
      <c r="K37" s="4" t="s">
        <v>16</v>
      </c>
    </row>
    <row r="38" spans="1:11" ht="63">
      <c r="A38" s="5">
        <v>22</v>
      </c>
      <c r="B38" s="5" t="s">
        <v>63</v>
      </c>
      <c r="C38" s="5" t="s">
        <v>64</v>
      </c>
      <c r="D38" s="5" t="s">
        <v>65</v>
      </c>
      <c r="E38" s="5" t="s">
        <v>66</v>
      </c>
      <c r="F38" s="5" t="s">
        <v>67</v>
      </c>
      <c r="G38" s="5" t="s">
        <v>68</v>
      </c>
      <c r="H38" s="6">
        <f>SUM('[1]začiatok:Koniec'!H36)</f>
        <v>2952.32</v>
      </c>
      <c r="I38" s="16"/>
      <c r="J38" s="6">
        <f>ROUND(I38*H38,2)</f>
        <v>0</v>
      </c>
      <c r="K38" s="6">
        <f>ROUND(1.2*J38,2)</f>
        <v>0</v>
      </c>
    </row>
    <row r="39" spans="1:11" ht="63">
      <c r="A39" s="5">
        <v>23</v>
      </c>
      <c r="B39" s="5" t="s">
        <v>63</v>
      </c>
      <c r="C39" s="5" t="s">
        <v>64</v>
      </c>
      <c r="D39" s="5" t="s">
        <v>69</v>
      </c>
      <c r="E39" s="5" t="s">
        <v>70</v>
      </c>
      <c r="F39" s="5" t="s">
        <v>67</v>
      </c>
      <c r="G39" s="5" t="s">
        <v>68</v>
      </c>
      <c r="H39" s="6">
        <f>SUM('[1]začiatok:Koniec'!H37)</f>
        <v>236</v>
      </c>
      <c r="I39" s="16"/>
      <c r="J39" s="6">
        <f>ROUND(I39*H39,2)</f>
        <v>0</v>
      </c>
      <c r="K39" s="6">
        <f>ROUND(1.2*J39,2)</f>
        <v>0</v>
      </c>
    </row>
    <row r="40" spans="1:11" ht="47.25">
      <c r="A40" s="5">
        <v>24</v>
      </c>
      <c r="B40" s="5" t="s">
        <v>63</v>
      </c>
      <c r="C40" s="5" t="s">
        <v>64</v>
      </c>
      <c r="D40" s="5" t="s">
        <v>65</v>
      </c>
      <c r="E40" s="5" t="s">
        <v>71</v>
      </c>
      <c r="F40" s="5" t="s">
        <v>67</v>
      </c>
      <c r="G40" s="5" t="s">
        <v>68</v>
      </c>
      <c r="H40" s="6">
        <f>SUM('[1]začiatok:Koniec'!H38)</f>
        <v>6127.33</v>
      </c>
      <c r="I40" s="16"/>
      <c r="J40" s="6">
        <f>ROUND(I40*H40,2)</f>
        <v>0</v>
      </c>
      <c r="K40" s="6">
        <f>ROUND(1.2*J40,2)</f>
        <v>0</v>
      </c>
    </row>
    <row r="41" spans="1:11" ht="31.5">
      <c r="A41" s="5">
        <v>25</v>
      </c>
      <c r="B41" s="5" t="s">
        <v>72</v>
      </c>
      <c r="C41" s="5" t="s">
        <v>64</v>
      </c>
      <c r="D41" s="5" t="s">
        <v>65</v>
      </c>
      <c r="E41" s="5" t="s">
        <v>73</v>
      </c>
      <c r="F41" s="5" t="s">
        <v>67</v>
      </c>
      <c r="G41" s="5" t="s">
        <v>68</v>
      </c>
      <c r="H41" s="6">
        <f>SUM('[1]začiatok:Koniec'!H39)</f>
        <v>233.7</v>
      </c>
      <c r="I41" s="16"/>
      <c r="J41" s="6">
        <f>ROUND(I41*H41,2)</f>
        <v>0</v>
      </c>
      <c r="K41" s="6">
        <f>ROUND(1.2*J41,2)</f>
        <v>0</v>
      </c>
    </row>
    <row r="42" spans="1:11" ht="15.75">
      <c r="A42" s="20" t="s">
        <v>74</v>
      </c>
      <c r="B42" s="20"/>
      <c r="C42" s="20"/>
      <c r="D42" s="20"/>
      <c r="E42" s="20"/>
      <c r="F42" s="20"/>
      <c r="G42" s="20"/>
      <c r="H42" s="20"/>
      <c r="I42" s="20"/>
      <c r="J42" s="7">
        <f>SUM(J38:J41)</f>
        <v>0</v>
      </c>
      <c r="K42" s="7">
        <f>SUM(K38:K41)</f>
        <v>0</v>
      </c>
    </row>
    <row r="43" spans="1:11" ht="63">
      <c r="A43" s="19"/>
      <c r="B43" s="19" t="s">
        <v>75</v>
      </c>
      <c r="C43" s="19" t="s">
        <v>62</v>
      </c>
      <c r="D43" s="19" t="s">
        <v>43</v>
      </c>
      <c r="E43" s="19" t="s">
        <v>44</v>
      </c>
      <c r="F43" s="2" t="s">
        <v>7</v>
      </c>
      <c r="G43" s="2" t="s">
        <v>8</v>
      </c>
      <c r="H43" s="3" t="s">
        <v>9</v>
      </c>
      <c r="I43" s="3" t="s">
        <v>10</v>
      </c>
      <c r="J43" s="3" t="s">
        <v>11</v>
      </c>
      <c r="K43" s="3" t="s">
        <v>12</v>
      </c>
    </row>
    <row r="44" spans="1:11" ht="31.5">
      <c r="A44" s="19"/>
      <c r="B44" s="19"/>
      <c r="C44" s="19"/>
      <c r="D44" s="19"/>
      <c r="E44" s="19"/>
      <c r="F44" s="2" t="s">
        <v>13</v>
      </c>
      <c r="G44" s="2" t="s">
        <v>14</v>
      </c>
      <c r="H44" s="3" t="s">
        <v>15</v>
      </c>
      <c r="I44" s="3" t="s">
        <v>16</v>
      </c>
      <c r="J44" s="4" t="s">
        <v>16</v>
      </c>
      <c r="K44" s="4" t="s">
        <v>16</v>
      </c>
    </row>
    <row r="45" spans="1:11" ht="31.5">
      <c r="A45" s="5">
        <v>26</v>
      </c>
      <c r="B45" s="5" t="s">
        <v>76</v>
      </c>
      <c r="C45" s="5" t="s">
        <v>77</v>
      </c>
      <c r="D45" s="5" t="s">
        <v>65</v>
      </c>
      <c r="E45" s="5" t="s">
        <v>78</v>
      </c>
      <c r="F45" s="5" t="s">
        <v>79</v>
      </c>
      <c r="G45" s="5" t="s">
        <v>68</v>
      </c>
      <c r="H45" s="6">
        <f>SUM('[1]začiatok:Koniec'!H43)</f>
        <v>14384</v>
      </c>
      <c r="I45" s="16"/>
      <c r="J45" s="6">
        <f>ROUND(I45*H45,2)</f>
        <v>0</v>
      </c>
      <c r="K45" s="6">
        <f>ROUND(1.2*J45,2)</f>
        <v>0</v>
      </c>
    </row>
    <row r="46" spans="1:11" ht="31.5">
      <c r="A46" s="5">
        <v>27</v>
      </c>
      <c r="B46" s="5" t="s">
        <v>76</v>
      </c>
      <c r="C46" s="5" t="s">
        <v>77</v>
      </c>
      <c r="D46" s="5" t="s">
        <v>65</v>
      </c>
      <c r="E46" s="5" t="s">
        <v>78</v>
      </c>
      <c r="F46" s="5" t="s">
        <v>80</v>
      </c>
      <c r="G46" s="5" t="s">
        <v>68</v>
      </c>
      <c r="H46" s="6">
        <f>SUM('[1]začiatok:Koniec'!H44)</f>
        <v>96269.5</v>
      </c>
      <c r="I46" s="16"/>
      <c r="J46" s="6">
        <f aca="true" t="shared" si="0" ref="J46:J55">ROUND(I46*H46,2)</f>
        <v>0</v>
      </c>
      <c r="K46" s="6">
        <f aca="true" t="shared" si="1" ref="K46:K55">ROUND(1.2*J46,2)</f>
        <v>0</v>
      </c>
    </row>
    <row r="47" spans="1:11" ht="47.25">
      <c r="A47" s="5">
        <v>28</v>
      </c>
      <c r="B47" s="5" t="s">
        <v>81</v>
      </c>
      <c r="C47" s="5" t="s">
        <v>82</v>
      </c>
      <c r="D47" s="5" t="s">
        <v>83</v>
      </c>
      <c r="E47" s="5" t="s">
        <v>84</v>
      </c>
      <c r="F47" s="5" t="s">
        <v>79</v>
      </c>
      <c r="G47" s="5" t="s">
        <v>30</v>
      </c>
      <c r="H47" s="6">
        <f>SUM('[1]začiatok:Koniec'!H45)</f>
        <v>2932.75</v>
      </c>
      <c r="I47" s="16"/>
      <c r="J47" s="6">
        <f t="shared" si="0"/>
        <v>0</v>
      </c>
      <c r="K47" s="6">
        <f t="shared" si="1"/>
        <v>0</v>
      </c>
    </row>
    <row r="48" spans="1:11" ht="47.25">
      <c r="A48" s="5">
        <v>29</v>
      </c>
      <c r="B48" s="5" t="s">
        <v>81</v>
      </c>
      <c r="C48" s="5" t="s">
        <v>82</v>
      </c>
      <c r="D48" s="5" t="s">
        <v>85</v>
      </c>
      <c r="E48" s="5" t="s">
        <v>84</v>
      </c>
      <c r="F48" s="5" t="s">
        <v>79</v>
      </c>
      <c r="G48" s="5" t="s">
        <v>30</v>
      </c>
      <c r="H48" s="6">
        <f>SUM('[1]začiatok:Koniec'!H46)</f>
        <v>18797.95</v>
      </c>
      <c r="I48" s="16"/>
      <c r="J48" s="6">
        <f t="shared" si="0"/>
        <v>0</v>
      </c>
      <c r="K48" s="6">
        <f t="shared" si="1"/>
        <v>0</v>
      </c>
    </row>
    <row r="49" spans="1:11" ht="47.25">
      <c r="A49" s="5">
        <v>30</v>
      </c>
      <c r="B49" s="5" t="s">
        <v>86</v>
      </c>
      <c r="C49" s="5" t="s">
        <v>87</v>
      </c>
      <c r="D49" s="5" t="s">
        <v>83</v>
      </c>
      <c r="E49" s="5" t="s">
        <v>88</v>
      </c>
      <c r="F49" s="5" t="s">
        <v>89</v>
      </c>
      <c r="G49" s="5" t="s">
        <v>30</v>
      </c>
      <c r="H49" s="6">
        <f>SUM('[1]začiatok:Koniec'!H47)</f>
        <v>1818.88</v>
      </c>
      <c r="I49" s="16"/>
      <c r="J49" s="6">
        <f t="shared" si="0"/>
        <v>0</v>
      </c>
      <c r="K49" s="6">
        <f t="shared" si="1"/>
        <v>0</v>
      </c>
    </row>
    <row r="50" spans="1:11" ht="47.25">
      <c r="A50" s="5">
        <v>31</v>
      </c>
      <c r="B50" s="5" t="s">
        <v>86</v>
      </c>
      <c r="C50" s="5" t="s">
        <v>87</v>
      </c>
      <c r="D50" s="5" t="s">
        <v>90</v>
      </c>
      <c r="E50" s="5" t="s">
        <v>91</v>
      </c>
      <c r="F50" s="5" t="s">
        <v>89</v>
      </c>
      <c r="G50" s="5" t="s">
        <v>30</v>
      </c>
      <c r="H50" s="6">
        <f>SUM('[1]začiatok:Koniec'!H48)</f>
        <v>2122.7</v>
      </c>
      <c r="I50" s="16"/>
      <c r="J50" s="6">
        <f t="shared" si="0"/>
        <v>0</v>
      </c>
      <c r="K50" s="6">
        <f t="shared" si="1"/>
        <v>0</v>
      </c>
    </row>
    <row r="51" spans="1:11" ht="31.5">
      <c r="A51" s="5">
        <v>32</v>
      </c>
      <c r="B51" s="5" t="s">
        <v>92</v>
      </c>
      <c r="C51" s="5" t="s">
        <v>93</v>
      </c>
      <c r="D51" s="5" t="s">
        <v>94</v>
      </c>
      <c r="E51" s="5" t="s">
        <v>95</v>
      </c>
      <c r="F51" s="5" t="s">
        <v>79</v>
      </c>
      <c r="G51" s="5" t="s">
        <v>68</v>
      </c>
      <c r="H51" s="6">
        <f>SUM('[1]začiatok:Koniec'!H49)</f>
        <v>1635</v>
      </c>
      <c r="I51" s="16"/>
      <c r="J51" s="6">
        <f t="shared" si="0"/>
        <v>0</v>
      </c>
      <c r="K51" s="6">
        <f t="shared" si="1"/>
        <v>0</v>
      </c>
    </row>
    <row r="52" spans="1:11" ht="31.5">
      <c r="A52" s="5">
        <v>33</v>
      </c>
      <c r="B52" s="5" t="s">
        <v>92</v>
      </c>
      <c r="C52" s="5" t="s">
        <v>93</v>
      </c>
      <c r="D52" s="5" t="s">
        <v>94</v>
      </c>
      <c r="E52" s="5" t="s">
        <v>96</v>
      </c>
      <c r="F52" s="5" t="s">
        <v>79</v>
      </c>
      <c r="G52" s="5" t="s">
        <v>68</v>
      </c>
      <c r="H52" s="6">
        <f>SUM('[1]začiatok:Koniec'!H50)</f>
        <v>1058.3000000000002</v>
      </c>
      <c r="I52" s="16"/>
      <c r="J52" s="6">
        <f t="shared" si="0"/>
        <v>0</v>
      </c>
      <c r="K52" s="6">
        <f t="shared" si="1"/>
        <v>0</v>
      </c>
    </row>
    <row r="53" spans="1:11" ht="31.5">
      <c r="A53" s="5">
        <v>34</v>
      </c>
      <c r="B53" s="5" t="s">
        <v>92</v>
      </c>
      <c r="C53" s="5" t="s">
        <v>93</v>
      </c>
      <c r="D53" s="5" t="s">
        <v>94</v>
      </c>
      <c r="E53" s="5" t="s">
        <v>97</v>
      </c>
      <c r="F53" s="5" t="s">
        <v>79</v>
      </c>
      <c r="G53" s="5" t="s">
        <v>68</v>
      </c>
      <c r="H53" s="6">
        <f>SUM('[1]začiatok:Koniec'!H51)</f>
        <v>43</v>
      </c>
      <c r="I53" s="16"/>
      <c r="J53" s="6">
        <f t="shared" si="0"/>
        <v>0</v>
      </c>
      <c r="K53" s="6">
        <f t="shared" si="1"/>
        <v>0</v>
      </c>
    </row>
    <row r="54" spans="1:11" ht="47.25">
      <c r="A54" s="5">
        <v>35</v>
      </c>
      <c r="B54" s="5" t="s">
        <v>92</v>
      </c>
      <c r="C54" s="5" t="s">
        <v>93</v>
      </c>
      <c r="D54" s="5" t="s">
        <v>94</v>
      </c>
      <c r="E54" s="5" t="s">
        <v>98</v>
      </c>
      <c r="F54" s="5" t="s">
        <v>79</v>
      </c>
      <c r="G54" s="5" t="s">
        <v>68</v>
      </c>
      <c r="H54" s="6">
        <f>SUM('[1]začiatok:Koniec'!H52)</f>
        <v>5</v>
      </c>
      <c r="I54" s="16"/>
      <c r="J54" s="6">
        <f t="shared" si="0"/>
        <v>0</v>
      </c>
      <c r="K54" s="6">
        <f t="shared" si="1"/>
        <v>0</v>
      </c>
    </row>
    <row r="55" spans="1:11" ht="47.25">
      <c r="A55" s="5">
        <v>36</v>
      </c>
      <c r="B55" s="5" t="s">
        <v>92</v>
      </c>
      <c r="C55" s="5" t="s">
        <v>93</v>
      </c>
      <c r="D55" s="5" t="s">
        <v>94</v>
      </c>
      <c r="E55" s="5" t="s">
        <v>99</v>
      </c>
      <c r="F55" s="5" t="s">
        <v>79</v>
      </c>
      <c r="G55" s="5" t="s">
        <v>68</v>
      </c>
      <c r="H55" s="6">
        <f>SUM('[1]začiatok:Koniec'!H53)</f>
        <v>1001.14</v>
      </c>
      <c r="I55" s="16"/>
      <c r="J55" s="6">
        <f t="shared" si="0"/>
        <v>0</v>
      </c>
      <c r="K55" s="6">
        <f t="shared" si="1"/>
        <v>0</v>
      </c>
    </row>
    <row r="56" spans="1:11" ht="15.75">
      <c r="A56" s="20"/>
      <c r="B56" s="20"/>
      <c r="C56" s="20"/>
      <c r="D56" s="20"/>
      <c r="E56" s="20"/>
      <c r="F56" s="20"/>
      <c r="G56" s="20"/>
      <c r="H56" s="20"/>
      <c r="I56" s="20"/>
      <c r="J56" s="7">
        <f>SUM(J45:J55)</f>
        <v>0</v>
      </c>
      <c r="K56" s="7">
        <f>SUM(K45:K55)</f>
        <v>0</v>
      </c>
    </row>
    <row r="57" spans="1:11" ht="63">
      <c r="A57" s="19"/>
      <c r="B57" s="19" t="s">
        <v>100</v>
      </c>
      <c r="C57" s="19" t="s">
        <v>4</v>
      </c>
      <c r="D57" s="19" t="s">
        <v>43</v>
      </c>
      <c r="E57" s="19" t="s">
        <v>6</v>
      </c>
      <c r="F57" s="2" t="s">
        <v>7</v>
      </c>
      <c r="G57" s="2" t="s">
        <v>8</v>
      </c>
      <c r="H57" s="3" t="s">
        <v>9</v>
      </c>
      <c r="I57" s="3" t="s">
        <v>10</v>
      </c>
      <c r="J57" s="3" t="s">
        <v>11</v>
      </c>
      <c r="K57" s="3" t="s">
        <v>12</v>
      </c>
    </row>
    <row r="58" spans="1:11" ht="31.5">
      <c r="A58" s="19"/>
      <c r="B58" s="19"/>
      <c r="C58" s="19"/>
      <c r="D58" s="19"/>
      <c r="E58" s="19"/>
      <c r="F58" s="2" t="s">
        <v>13</v>
      </c>
      <c r="G58" s="2" t="s">
        <v>14</v>
      </c>
      <c r="H58" s="3" t="s">
        <v>15</v>
      </c>
      <c r="I58" s="3" t="s">
        <v>16</v>
      </c>
      <c r="J58" s="4" t="s">
        <v>16</v>
      </c>
      <c r="K58" s="4" t="s">
        <v>16</v>
      </c>
    </row>
    <row r="59" spans="1:11" ht="31.5">
      <c r="A59" s="5">
        <v>37</v>
      </c>
      <c r="B59" s="5" t="s">
        <v>101</v>
      </c>
      <c r="C59" s="5" t="s">
        <v>102</v>
      </c>
      <c r="D59" s="5" t="s">
        <v>103</v>
      </c>
      <c r="E59" s="5" t="s">
        <v>104</v>
      </c>
      <c r="F59" s="5" t="s">
        <v>67</v>
      </c>
      <c r="G59" s="5" t="s">
        <v>30</v>
      </c>
      <c r="H59" s="6">
        <f>SUM('[1]začiatok:Koniec'!H57)</f>
        <v>11863</v>
      </c>
      <c r="I59" s="16"/>
      <c r="J59" s="6">
        <f>ROUND(I59*H59,2)</f>
        <v>0</v>
      </c>
      <c r="K59" s="6">
        <f>ROUND(1.2*J59,2)</f>
        <v>0</v>
      </c>
    </row>
    <row r="60" spans="1:11" ht="31.5">
      <c r="A60" s="5">
        <v>38</v>
      </c>
      <c r="B60" s="5" t="s">
        <v>101</v>
      </c>
      <c r="C60" s="5" t="s">
        <v>102</v>
      </c>
      <c r="D60" s="5" t="s">
        <v>103</v>
      </c>
      <c r="E60" s="5" t="s">
        <v>105</v>
      </c>
      <c r="F60" s="5" t="s">
        <v>67</v>
      </c>
      <c r="G60" s="5" t="s">
        <v>30</v>
      </c>
      <c r="H60" s="6">
        <f>SUM('[1]začiatok:Koniec'!H58)</f>
        <v>70</v>
      </c>
      <c r="I60" s="16"/>
      <c r="J60" s="6">
        <f aca="true" t="shared" si="2" ref="J60:J68">ROUND(I60*H60,2)</f>
        <v>0</v>
      </c>
      <c r="K60" s="6">
        <f aca="true" t="shared" si="3" ref="K60:K68">ROUND(1.2*J60,2)</f>
        <v>0</v>
      </c>
    </row>
    <row r="61" spans="1:11" ht="47.25">
      <c r="A61" s="5">
        <v>39</v>
      </c>
      <c r="B61" s="5" t="s">
        <v>106</v>
      </c>
      <c r="C61" s="5" t="s">
        <v>107</v>
      </c>
      <c r="D61" s="5" t="s">
        <v>103</v>
      </c>
      <c r="E61" s="5" t="s">
        <v>108</v>
      </c>
      <c r="F61" s="5" t="s">
        <v>67</v>
      </c>
      <c r="G61" s="5" t="s">
        <v>30</v>
      </c>
      <c r="H61" s="6">
        <f>SUM('[1]začiatok:Koniec'!H59)</f>
        <v>969.4000000000001</v>
      </c>
      <c r="I61" s="16"/>
      <c r="J61" s="6">
        <f t="shared" si="2"/>
        <v>0</v>
      </c>
      <c r="K61" s="6">
        <f t="shared" si="3"/>
        <v>0</v>
      </c>
    </row>
    <row r="62" spans="1:11" ht="63">
      <c r="A62" s="5">
        <v>40</v>
      </c>
      <c r="B62" s="5" t="s">
        <v>106</v>
      </c>
      <c r="C62" s="5" t="s">
        <v>107</v>
      </c>
      <c r="D62" s="5" t="s">
        <v>103</v>
      </c>
      <c r="E62" s="5" t="s">
        <v>109</v>
      </c>
      <c r="F62" s="5" t="s">
        <v>67</v>
      </c>
      <c r="G62" s="5" t="s">
        <v>30</v>
      </c>
      <c r="H62" s="6">
        <f>SUM('[1]začiatok:Koniec'!H60)</f>
        <v>5218.25</v>
      </c>
      <c r="I62" s="16"/>
      <c r="J62" s="6">
        <f t="shared" si="2"/>
        <v>0</v>
      </c>
      <c r="K62" s="6">
        <f t="shared" si="3"/>
        <v>0</v>
      </c>
    </row>
    <row r="63" spans="1:11" ht="47.25">
      <c r="A63" s="5">
        <v>41</v>
      </c>
      <c r="B63" s="5" t="s">
        <v>106</v>
      </c>
      <c r="C63" s="5" t="s">
        <v>107</v>
      </c>
      <c r="D63" s="5" t="s">
        <v>103</v>
      </c>
      <c r="E63" s="5" t="s">
        <v>110</v>
      </c>
      <c r="F63" s="5" t="s">
        <v>67</v>
      </c>
      <c r="G63" s="5" t="s">
        <v>30</v>
      </c>
      <c r="H63" s="6">
        <f>SUM('[1]začiatok:Koniec'!H61)</f>
        <v>12177.7</v>
      </c>
      <c r="I63" s="16"/>
      <c r="J63" s="6">
        <f t="shared" si="2"/>
        <v>0</v>
      </c>
      <c r="K63" s="6">
        <f t="shared" si="3"/>
        <v>0</v>
      </c>
    </row>
    <row r="64" spans="1:11" ht="47.25">
      <c r="A64" s="5">
        <v>42</v>
      </c>
      <c r="B64" s="5" t="s">
        <v>106</v>
      </c>
      <c r="C64" s="5" t="s">
        <v>107</v>
      </c>
      <c r="D64" s="5" t="s">
        <v>103</v>
      </c>
      <c r="E64" s="5" t="s">
        <v>111</v>
      </c>
      <c r="F64" s="5" t="s">
        <v>67</v>
      </c>
      <c r="G64" s="5" t="s">
        <v>30</v>
      </c>
      <c r="H64" s="6">
        <f>SUM('[1]začiatok:Koniec'!H62)</f>
        <v>3533.1000000000004</v>
      </c>
      <c r="I64" s="16"/>
      <c r="J64" s="6">
        <f t="shared" si="2"/>
        <v>0</v>
      </c>
      <c r="K64" s="6">
        <f t="shared" si="3"/>
        <v>0</v>
      </c>
    </row>
    <row r="65" spans="1:11" ht="63">
      <c r="A65" s="5">
        <v>43</v>
      </c>
      <c r="B65" s="5" t="s">
        <v>106</v>
      </c>
      <c r="C65" s="5" t="s">
        <v>107</v>
      </c>
      <c r="D65" s="5" t="s">
        <v>103</v>
      </c>
      <c r="E65" s="5" t="s">
        <v>112</v>
      </c>
      <c r="F65" s="5" t="s">
        <v>67</v>
      </c>
      <c r="G65" s="5" t="s">
        <v>30</v>
      </c>
      <c r="H65" s="6">
        <f>SUM('[1]začiatok:Koniec'!H63)</f>
        <v>56</v>
      </c>
      <c r="I65" s="16"/>
      <c r="J65" s="6">
        <f t="shared" si="2"/>
        <v>0</v>
      </c>
      <c r="K65" s="6">
        <f t="shared" si="3"/>
        <v>0</v>
      </c>
    </row>
    <row r="66" spans="1:11" ht="63">
      <c r="A66" s="5">
        <v>44</v>
      </c>
      <c r="B66" s="5" t="s">
        <v>113</v>
      </c>
      <c r="C66" s="5" t="s">
        <v>114</v>
      </c>
      <c r="D66" s="5" t="s">
        <v>115</v>
      </c>
      <c r="E66" s="5" t="s">
        <v>116</v>
      </c>
      <c r="F66" s="5" t="s">
        <v>67</v>
      </c>
      <c r="G66" s="5" t="s">
        <v>30</v>
      </c>
      <c r="H66" s="6">
        <f>SUM('[1]začiatok:Koniec'!H64)</f>
        <v>543.25</v>
      </c>
      <c r="I66" s="16"/>
      <c r="J66" s="6">
        <f t="shared" si="2"/>
        <v>0</v>
      </c>
      <c r="K66" s="6">
        <f t="shared" si="3"/>
        <v>0</v>
      </c>
    </row>
    <row r="67" spans="1:11" ht="47.25">
      <c r="A67" s="5">
        <v>45</v>
      </c>
      <c r="B67" s="5" t="s">
        <v>117</v>
      </c>
      <c r="C67" s="5" t="s">
        <v>118</v>
      </c>
      <c r="D67" s="5" t="s">
        <v>27</v>
      </c>
      <c r="E67" s="5" t="s">
        <v>119</v>
      </c>
      <c r="F67" s="5" t="s">
        <v>67</v>
      </c>
      <c r="G67" s="5" t="s">
        <v>30</v>
      </c>
      <c r="H67" s="6">
        <f>SUM('[1]začiatok:Koniec'!H65)</f>
        <v>1589.35</v>
      </c>
      <c r="I67" s="16"/>
      <c r="J67" s="6">
        <f t="shared" si="2"/>
        <v>0</v>
      </c>
      <c r="K67" s="6">
        <f t="shared" si="3"/>
        <v>0</v>
      </c>
    </row>
    <row r="68" spans="1:11" ht="47.25">
      <c r="A68" s="5">
        <v>46</v>
      </c>
      <c r="B68" s="5" t="s">
        <v>120</v>
      </c>
      <c r="C68" s="5" t="s">
        <v>121</v>
      </c>
      <c r="D68" s="5" t="s">
        <v>27</v>
      </c>
      <c r="E68" s="5" t="s">
        <v>122</v>
      </c>
      <c r="F68" s="5" t="s">
        <v>123</v>
      </c>
      <c r="G68" s="5" t="s">
        <v>30</v>
      </c>
      <c r="H68" s="6">
        <f>SUM('[1]začiatok:Koniec'!H66)</f>
        <v>1372.35</v>
      </c>
      <c r="I68" s="16"/>
      <c r="J68" s="6">
        <f t="shared" si="2"/>
        <v>0</v>
      </c>
      <c r="K68" s="6">
        <f t="shared" si="3"/>
        <v>0</v>
      </c>
    </row>
    <row r="69" spans="1:11" ht="15.75">
      <c r="A69" s="21" t="s">
        <v>124</v>
      </c>
      <c r="B69" s="21"/>
      <c r="C69" s="21"/>
      <c r="D69" s="21"/>
      <c r="E69" s="21"/>
      <c r="F69" s="21"/>
      <c r="G69" s="21"/>
      <c r="H69" s="21"/>
      <c r="I69" s="21"/>
      <c r="J69" s="7">
        <f>SUM(J59:J68)</f>
        <v>0</v>
      </c>
      <c r="K69" s="7">
        <f>SUM(K59:K68)</f>
        <v>0</v>
      </c>
    </row>
    <row r="70" spans="1:11" ht="63">
      <c r="A70" s="19"/>
      <c r="B70" s="19" t="s">
        <v>125</v>
      </c>
      <c r="C70" s="19" t="s">
        <v>62</v>
      </c>
      <c r="D70" s="19" t="s">
        <v>43</v>
      </c>
      <c r="E70" s="19" t="s">
        <v>44</v>
      </c>
      <c r="F70" s="2" t="s">
        <v>7</v>
      </c>
      <c r="G70" s="2" t="s">
        <v>8</v>
      </c>
      <c r="H70" s="3" t="s">
        <v>9</v>
      </c>
      <c r="I70" s="3" t="s">
        <v>10</v>
      </c>
      <c r="J70" s="3" t="s">
        <v>11</v>
      </c>
      <c r="K70" s="3" t="s">
        <v>12</v>
      </c>
    </row>
    <row r="71" spans="1:11" ht="31.5">
      <c r="A71" s="19"/>
      <c r="B71" s="19"/>
      <c r="C71" s="19"/>
      <c r="D71" s="19"/>
      <c r="E71" s="19"/>
      <c r="F71" s="2" t="s">
        <v>13</v>
      </c>
      <c r="G71" s="2" t="s">
        <v>14</v>
      </c>
      <c r="H71" s="3" t="s">
        <v>15</v>
      </c>
      <c r="I71" s="3" t="s">
        <v>16</v>
      </c>
      <c r="J71" s="4" t="s">
        <v>16</v>
      </c>
      <c r="K71" s="4" t="s">
        <v>16</v>
      </c>
    </row>
    <row r="72" spans="1:11" ht="15.75">
      <c r="A72" s="9">
        <v>47</v>
      </c>
      <c r="B72" s="9" t="s">
        <v>126</v>
      </c>
      <c r="C72" s="5" t="s">
        <v>127</v>
      </c>
      <c r="D72" s="5" t="s">
        <v>103</v>
      </c>
      <c r="E72" s="5" t="s">
        <v>128</v>
      </c>
      <c r="F72" s="5" t="s">
        <v>129</v>
      </c>
      <c r="G72" s="5" t="s">
        <v>30</v>
      </c>
      <c r="H72" s="6">
        <f>SUM('[1]začiatok:Koniec'!H70)</f>
        <v>45526.35</v>
      </c>
      <c r="I72" s="16"/>
      <c r="J72" s="6">
        <f>ROUND(I72*H72,2)</f>
        <v>0</v>
      </c>
      <c r="K72" s="6">
        <f>ROUND(1.2*J72,2)</f>
        <v>0</v>
      </c>
    </row>
    <row r="73" spans="1:11" ht="15.75">
      <c r="A73" s="9">
        <v>48</v>
      </c>
      <c r="B73" s="9" t="s">
        <v>126</v>
      </c>
      <c r="C73" s="5" t="s">
        <v>127</v>
      </c>
      <c r="D73" s="5" t="s">
        <v>103</v>
      </c>
      <c r="E73" s="5" t="s">
        <v>130</v>
      </c>
      <c r="F73" s="5" t="s">
        <v>129</v>
      </c>
      <c r="G73" s="5" t="s">
        <v>30</v>
      </c>
      <c r="H73" s="6">
        <f>SUM('[1]začiatok:Koniec'!H71)</f>
        <v>8913</v>
      </c>
      <c r="I73" s="16"/>
      <c r="J73" s="6">
        <f aca="true" t="shared" si="4" ref="J73:J95">ROUND(I73*H73,2)</f>
        <v>0</v>
      </c>
      <c r="K73" s="6">
        <f aca="true" t="shared" si="5" ref="K73:K95">ROUND(1.2*J73,2)</f>
        <v>0</v>
      </c>
    </row>
    <row r="74" spans="1:11" ht="15.75">
      <c r="A74" s="9">
        <v>49</v>
      </c>
      <c r="B74" s="9" t="s">
        <v>126</v>
      </c>
      <c r="C74" s="5" t="s">
        <v>127</v>
      </c>
      <c r="D74" s="5" t="s">
        <v>103</v>
      </c>
      <c r="E74" s="5" t="s">
        <v>131</v>
      </c>
      <c r="F74" s="5" t="s">
        <v>129</v>
      </c>
      <c r="G74" s="5" t="s">
        <v>30</v>
      </c>
      <c r="H74" s="6">
        <f>SUM('[1]začiatok:Koniec'!H72)</f>
        <v>6301</v>
      </c>
      <c r="I74" s="16"/>
      <c r="J74" s="6">
        <f t="shared" si="4"/>
        <v>0</v>
      </c>
      <c r="K74" s="6">
        <f t="shared" si="5"/>
        <v>0</v>
      </c>
    </row>
    <row r="75" spans="1:11" ht="15.75">
      <c r="A75" s="9">
        <v>50</v>
      </c>
      <c r="B75" s="9" t="s">
        <v>126</v>
      </c>
      <c r="C75" s="5" t="s">
        <v>127</v>
      </c>
      <c r="D75" s="5" t="s">
        <v>103</v>
      </c>
      <c r="E75" s="5" t="s">
        <v>132</v>
      </c>
      <c r="F75" s="5" t="s">
        <v>129</v>
      </c>
      <c r="G75" s="5" t="s">
        <v>30</v>
      </c>
      <c r="H75" s="6">
        <f>SUM('[1]začiatok:Koniec'!H73)</f>
        <v>8341</v>
      </c>
      <c r="I75" s="16"/>
      <c r="J75" s="6">
        <f t="shared" si="4"/>
        <v>0</v>
      </c>
      <c r="K75" s="6">
        <f t="shared" si="5"/>
        <v>0</v>
      </c>
    </row>
    <row r="76" spans="1:11" ht="31.5">
      <c r="A76" s="5">
        <v>51</v>
      </c>
      <c r="B76" s="5" t="s">
        <v>133</v>
      </c>
      <c r="C76" s="5" t="s">
        <v>134</v>
      </c>
      <c r="D76" s="5" t="s">
        <v>103</v>
      </c>
      <c r="E76" s="5" t="s">
        <v>135</v>
      </c>
      <c r="F76" s="5" t="s">
        <v>49</v>
      </c>
      <c r="G76" s="5" t="s">
        <v>30</v>
      </c>
      <c r="H76" s="6">
        <f>SUM('[1]začiatok:Koniec'!H74)</f>
        <v>21744.829999999998</v>
      </c>
      <c r="I76" s="16"/>
      <c r="J76" s="6">
        <f t="shared" si="4"/>
        <v>0</v>
      </c>
      <c r="K76" s="6">
        <f t="shared" si="5"/>
        <v>0</v>
      </c>
    </row>
    <row r="77" spans="1:11" ht="63">
      <c r="A77" s="5">
        <v>52</v>
      </c>
      <c r="B77" s="5" t="s">
        <v>133</v>
      </c>
      <c r="C77" s="5" t="s">
        <v>134</v>
      </c>
      <c r="D77" s="5" t="s">
        <v>103</v>
      </c>
      <c r="E77" s="5" t="s">
        <v>136</v>
      </c>
      <c r="F77" s="5" t="s">
        <v>49</v>
      </c>
      <c r="G77" s="5" t="s">
        <v>30</v>
      </c>
      <c r="H77" s="6">
        <f>SUM('[1]začiatok:Koniec'!H75)</f>
        <v>2618.5</v>
      </c>
      <c r="I77" s="16"/>
      <c r="J77" s="6">
        <f t="shared" si="4"/>
        <v>0</v>
      </c>
      <c r="K77" s="6">
        <f t="shared" si="5"/>
        <v>0</v>
      </c>
    </row>
    <row r="78" spans="1:11" ht="31.5">
      <c r="A78" s="5">
        <v>53</v>
      </c>
      <c r="B78" s="5" t="s">
        <v>137</v>
      </c>
      <c r="C78" s="5" t="s">
        <v>138</v>
      </c>
      <c r="D78" s="5" t="s">
        <v>65</v>
      </c>
      <c r="E78" s="5" t="s">
        <v>139</v>
      </c>
      <c r="F78" s="5" t="s">
        <v>49</v>
      </c>
      <c r="G78" s="5" t="s">
        <v>68</v>
      </c>
      <c r="H78" s="6">
        <f>SUM('[1]začiatok:Koniec'!H76)</f>
        <v>936</v>
      </c>
      <c r="I78" s="16"/>
      <c r="J78" s="6">
        <f t="shared" si="4"/>
        <v>0</v>
      </c>
      <c r="K78" s="6">
        <f t="shared" si="5"/>
        <v>0</v>
      </c>
    </row>
    <row r="79" spans="1:11" ht="47.25">
      <c r="A79" s="5">
        <v>54</v>
      </c>
      <c r="B79" s="5" t="s">
        <v>140</v>
      </c>
      <c r="C79" s="5" t="s">
        <v>141</v>
      </c>
      <c r="D79" s="5" t="s">
        <v>142</v>
      </c>
      <c r="E79" s="5" t="s">
        <v>143</v>
      </c>
      <c r="F79" s="5" t="s">
        <v>49</v>
      </c>
      <c r="G79" s="5" t="s">
        <v>22</v>
      </c>
      <c r="H79" s="6">
        <f>SUM('[1]začiatok:Koniec'!H77)</f>
        <v>3729.5</v>
      </c>
      <c r="I79" s="16"/>
      <c r="J79" s="6">
        <f t="shared" si="4"/>
        <v>0</v>
      </c>
      <c r="K79" s="6">
        <f t="shared" si="5"/>
        <v>0</v>
      </c>
    </row>
    <row r="80" spans="1:11" ht="63">
      <c r="A80" s="5">
        <v>55</v>
      </c>
      <c r="B80" s="5" t="s">
        <v>144</v>
      </c>
      <c r="C80" s="5" t="s">
        <v>145</v>
      </c>
      <c r="D80" s="5" t="s">
        <v>27</v>
      </c>
      <c r="E80" s="5" t="s">
        <v>146</v>
      </c>
      <c r="F80" s="5" t="s">
        <v>49</v>
      </c>
      <c r="G80" s="5" t="s">
        <v>30</v>
      </c>
      <c r="H80" s="6">
        <f>SUM('[1]začiatok:Koniec'!H78)</f>
        <v>2600.3999999999996</v>
      </c>
      <c r="I80" s="16"/>
      <c r="J80" s="6">
        <f t="shared" si="4"/>
        <v>0</v>
      </c>
      <c r="K80" s="6">
        <f t="shared" si="5"/>
        <v>0</v>
      </c>
    </row>
    <row r="81" spans="1:11" ht="47.25">
      <c r="A81" s="5">
        <v>56</v>
      </c>
      <c r="B81" s="5" t="s">
        <v>144</v>
      </c>
      <c r="C81" s="5" t="s">
        <v>147</v>
      </c>
      <c r="D81" s="5" t="s">
        <v>27</v>
      </c>
      <c r="E81" s="5" t="s">
        <v>148</v>
      </c>
      <c r="F81" s="5" t="s">
        <v>49</v>
      </c>
      <c r="G81" s="5" t="s">
        <v>30</v>
      </c>
      <c r="H81" s="6">
        <f>SUM('[1]začiatok:Koniec'!H79)</f>
        <v>3707.55</v>
      </c>
      <c r="I81" s="16"/>
      <c r="J81" s="6">
        <f t="shared" si="4"/>
        <v>0</v>
      </c>
      <c r="K81" s="6">
        <f t="shared" si="5"/>
        <v>0</v>
      </c>
    </row>
    <row r="82" spans="1:11" ht="47.25">
      <c r="A82" s="5">
        <v>57</v>
      </c>
      <c r="B82" s="5" t="s">
        <v>144</v>
      </c>
      <c r="C82" s="5" t="s">
        <v>147</v>
      </c>
      <c r="D82" s="5" t="s">
        <v>27</v>
      </c>
      <c r="E82" s="5" t="s">
        <v>149</v>
      </c>
      <c r="F82" s="5" t="s">
        <v>49</v>
      </c>
      <c r="G82" s="5" t="s">
        <v>30</v>
      </c>
      <c r="H82" s="6">
        <f>SUM('[1]začiatok:Koniec'!H80)</f>
        <v>2841.9</v>
      </c>
      <c r="I82" s="16"/>
      <c r="J82" s="6">
        <f t="shared" si="4"/>
        <v>0</v>
      </c>
      <c r="K82" s="6">
        <f t="shared" si="5"/>
        <v>0</v>
      </c>
    </row>
    <row r="83" spans="1:11" ht="47.25">
      <c r="A83" s="5">
        <v>58</v>
      </c>
      <c r="B83" s="5" t="s">
        <v>144</v>
      </c>
      <c r="C83" s="5" t="s">
        <v>147</v>
      </c>
      <c r="D83" s="5" t="s">
        <v>19</v>
      </c>
      <c r="E83" s="5" t="s">
        <v>150</v>
      </c>
      <c r="F83" s="5" t="s">
        <v>49</v>
      </c>
      <c r="G83" s="5" t="s">
        <v>30</v>
      </c>
      <c r="H83" s="6">
        <f>SUM('[1]začiatok:Koniec'!H81)</f>
        <v>3678</v>
      </c>
      <c r="I83" s="16"/>
      <c r="J83" s="6">
        <f t="shared" si="4"/>
        <v>0</v>
      </c>
      <c r="K83" s="6">
        <f t="shared" si="5"/>
        <v>0</v>
      </c>
    </row>
    <row r="84" spans="1:11" ht="31.5">
      <c r="A84" s="5">
        <v>59</v>
      </c>
      <c r="B84" s="5" t="s">
        <v>151</v>
      </c>
      <c r="C84" s="5" t="s">
        <v>152</v>
      </c>
      <c r="D84" s="5" t="s">
        <v>153</v>
      </c>
      <c r="E84" s="10" t="s">
        <v>154</v>
      </c>
      <c r="F84" s="5" t="s">
        <v>49</v>
      </c>
      <c r="G84" s="5" t="s">
        <v>30</v>
      </c>
      <c r="H84" s="6">
        <f>SUM('[1]začiatok:Koniec'!H82)</f>
        <v>2615.2</v>
      </c>
      <c r="I84" s="16"/>
      <c r="J84" s="6">
        <f t="shared" si="4"/>
        <v>0</v>
      </c>
      <c r="K84" s="6">
        <f t="shared" si="5"/>
        <v>0</v>
      </c>
    </row>
    <row r="85" spans="1:11" ht="31.5">
      <c r="A85" s="5">
        <v>60</v>
      </c>
      <c r="B85" s="5" t="s">
        <v>155</v>
      </c>
      <c r="C85" s="5" t="s">
        <v>156</v>
      </c>
      <c r="D85" s="5" t="s">
        <v>157</v>
      </c>
      <c r="E85" s="10" t="s">
        <v>158</v>
      </c>
      <c r="F85" s="5" t="s">
        <v>49</v>
      </c>
      <c r="G85" s="5" t="s">
        <v>22</v>
      </c>
      <c r="H85" s="6">
        <f>SUM('[1]začiatok:Koniec'!H83)</f>
        <v>1306</v>
      </c>
      <c r="I85" s="16"/>
      <c r="J85" s="6">
        <f t="shared" si="4"/>
        <v>0</v>
      </c>
      <c r="K85" s="6">
        <f t="shared" si="5"/>
        <v>0</v>
      </c>
    </row>
    <row r="86" spans="1:11" ht="31.5">
      <c r="A86" s="5">
        <v>61</v>
      </c>
      <c r="B86" s="5" t="s">
        <v>159</v>
      </c>
      <c r="C86" s="5" t="s">
        <v>160</v>
      </c>
      <c r="D86" s="11" t="s">
        <v>142</v>
      </c>
      <c r="E86" s="12" t="s">
        <v>161</v>
      </c>
      <c r="F86" s="13" t="s">
        <v>49</v>
      </c>
      <c r="G86" s="5" t="s">
        <v>22</v>
      </c>
      <c r="H86" s="6">
        <f>SUM('[1]začiatok:Koniec'!H84)</f>
        <v>4069</v>
      </c>
      <c r="I86" s="16"/>
      <c r="J86" s="6">
        <f t="shared" si="4"/>
        <v>0</v>
      </c>
      <c r="K86" s="6">
        <f t="shared" si="5"/>
        <v>0</v>
      </c>
    </row>
    <row r="87" spans="1:11" ht="31.5">
      <c r="A87" s="5">
        <v>62</v>
      </c>
      <c r="B87" s="5" t="s">
        <v>162</v>
      </c>
      <c r="C87" s="5" t="s">
        <v>163</v>
      </c>
      <c r="D87" s="11" t="s">
        <v>164</v>
      </c>
      <c r="E87" s="12" t="s">
        <v>165</v>
      </c>
      <c r="F87" s="9" t="s">
        <v>49</v>
      </c>
      <c r="G87" s="9" t="s">
        <v>30</v>
      </c>
      <c r="H87" s="6">
        <f>SUM('[1]začiatok:Koniec'!H85)</f>
        <v>5970</v>
      </c>
      <c r="I87" s="16"/>
      <c r="J87" s="6">
        <f t="shared" si="4"/>
        <v>0</v>
      </c>
      <c r="K87" s="6">
        <f t="shared" si="5"/>
        <v>0</v>
      </c>
    </row>
    <row r="88" spans="1:11" ht="30">
      <c r="A88" s="9">
        <v>63</v>
      </c>
      <c r="B88" s="9" t="s">
        <v>166</v>
      </c>
      <c r="C88" s="9" t="s">
        <v>167</v>
      </c>
      <c r="D88" s="9" t="s">
        <v>19</v>
      </c>
      <c r="E88" s="9" t="s">
        <v>168</v>
      </c>
      <c r="F88" s="9" t="s">
        <v>49</v>
      </c>
      <c r="G88" s="9" t="s">
        <v>30</v>
      </c>
      <c r="H88" s="6">
        <f>SUM('[1]začiatok:Koniec'!H86)</f>
        <v>4137.969999999999</v>
      </c>
      <c r="I88" s="16"/>
      <c r="J88" s="6">
        <f t="shared" si="4"/>
        <v>0</v>
      </c>
      <c r="K88" s="6">
        <f t="shared" si="5"/>
        <v>0</v>
      </c>
    </row>
    <row r="89" spans="1:11" ht="30">
      <c r="A89" s="9">
        <v>64</v>
      </c>
      <c r="B89" s="9" t="s">
        <v>166</v>
      </c>
      <c r="C89" s="9" t="s">
        <v>169</v>
      </c>
      <c r="D89" s="9" t="s">
        <v>19</v>
      </c>
      <c r="E89" s="9" t="s">
        <v>170</v>
      </c>
      <c r="F89" s="9" t="s">
        <v>49</v>
      </c>
      <c r="G89" s="9" t="s">
        <v>30</v>
      </c>
      <c r="H89" s="6">
        <f>SUM('[1]začiatok:Koniec'!H87)</f>
        <v>917.75</v>
      </c>
      <c r="I89" s="16"/>
      <c r="J89" s="6">
        <f t="shared" si="4"/>
        <v>0</v>
      </c>
      <c r="K89" s="6">
        <f t="shared" si="5"/>
        <v>0</v>
      </c>
    </row>
    <row r="90" spans="1:11" ht="30">
      <c r="A90" s="9">
        <v>65</v>
      </c>
      <c r="B90" s="9" t="s">
        <v>166</v>
      </c>
      <c r="C90" s="9" t="s">
        <v>169</v>
      </c>
      <c r="D90" s="9" t="s">
        <v>19</v>
      </c>
      <c r="E90" s="9" t="s">
        <v>171</v>
      </c>
      <c r="F90" s="9" t="s">
        <v>49</v>
      </c>
      <c r="G90" s="9" t="s">
        <v>30</v>
      </c>
      <c r="H90" s="6">
        <f>SUM('[1]začiatok:Koniec'!H88)</f>
        <v>945.64</v>
      </c>
      <c r="I90" s="16"/>
      <c r="J90" s="6">
        <f t="shared" si="4"/>
        <v>0</v>
      </c>
      <c r="K90" s="6">
        <f t="shared" si="5"/>
        <v>0</v>
      </c>
    </row>
    <row r="91" spans="1:11" ht="30">
      <c r="A91" s="9">
        <v>66</v>
      </c>
      <c r="B91" s="9" t="s">
        <v>166</v>
      </c>
      <c r="C91" s="9" t="s">
        <v>172</v>
      </c>
      <c r="D91" s="9" t="s">
        <v>19</v>
      </c>
      <c r="E91" s="9" t="s">
        <v>173</v>
      </c>
      <c r="F91" s="9" t="s">
        <v>49</v>
      </c>
      <c r="G91" s="9" t="s">
        <v>30</v>
      </c>
      <c r="H91" s="6">
        <f>SUM('[1]začiatok:Koniec'!H89)</f>
        <v>1454.65</v>
      </c>
      <c r="I91" s="16"/>
      <c r="J91" s="6">
        <f t="shared" si="4"/>
        <v>0</v>
      </c>
      <c r="K91" s="6">
        <f t="shared" si="5"/>
        <v>0</v>
      </c>
    </row>
    <row r="92" spans="1:11" ht="45">
      <c r="A92" s="9">
        <v>67</v>
      </c>
      <c r="B92" s="9" t="s">
        <v>166</v>
      </c>
      <c r="C92" s="9" t="s">
        <v>174</v>
      </c>
      <c r="D92" s="9" t="s">
        <v>19</v>
      </c>
      <c r="E92" s="9" t="s">
        <v>175</v>
      </c>
      <c r="F92" s="9" t="s">
        <v>49</v>
      </c>
      <c r="G92" s="9" t="s">
        <v>30</v>
      </c>
      <c r="H92" s="6">
        <f>SUM('[1]začiatok:Koniec'!H90)</f>
        <v>1761</v>
      </c>
      <c r="I92" s="16"/>
      <c r="J92" s="6">
        <f t="shared" si="4"/>
        <v>0</v>
      </c>
      <c r="K92" s="6">
        <f t="shared" si="5"/>
        <v>0</v>
      </c>
    </row>
    <row r="93" spans="1:11" ht="45">
      <c r="A93" s="9">
        <v>68</v>
      </c>
      <c r="B93" s="9" t="s">
        <v>166</v>
      </c>
      <c r="C93" s="9" t="s">
        <v>172</v>
      </c>
      <c r="D93" s="9" t="s">
        <v>19</v>
      </c>
      <c r="E93" s="9" t="s">
        <v>176</v>
      </c>
      <c r="F93" s="9" t="s">
        <v>49</v>
      </c>
      <c r="G93" s="9" t="s">
        <v>30</v>
      </c>
      <c r="H93" s="6">
        <f>SUM('[1]začiatok:Koniec'!H91)</f>
        <v>4605.200000000001</v>
      </c>
      <c r="I93" s="16"/>
      <c r="J93" s="6">
        <f t="shared" si="4"/>
        <v>0</v>
      </c>
      <c r="K93" s="6">
        <f t="shared" si="5"/>
        <v>0</v>
      </c>
    </row>
    <row r="94" spans="1:11" ht="30">
      <c r="A94" s="9">
        <v>69</v>
      </c>
      <c r="B94" s="9" t="s">
        <v>166</v>
      </c>
      <c r="C94" s="9" t="s">
        <v>177</v>
      </c>
      <c r="D94" s="9" t="s">
        <v>19</v>
      </c>
      <c r="E94" s="9" t="s">
        <v>178</v>
      </c>
      <c r="F94" s="9" t="s">
        <v>49</v>
      </c>
      <c r="G94" s="9" t="s">
        <v>30</v>
      </c>
      <c r="H94" s="6">
        <f>SUM('[1]začiatok:Koniec'!H92)</f>
        <v>2172.25</v>
      </c>
      <c r="I94" s="16"/>
      <c r="J94" s="6">
        <f t="shared" si="4"/>
        <v>0</v>
      </c>
      <c r="K94" s="6">
        <f t="shared" si="5"/>
        <v>0</v>
      </c>
    </row>
    <row r="95" spans="1:11" ht="30">
      <c r="A95" s="9">
        <v>70</v>
      </c>
      <c r="B95" s="9" t="s">
        <v>166</v>
      </c>
      <c r="C95" s="9" t="s">
        <v>179</v>
      </c>
      <c r="D95" s="9" t="s">
        <v>19</v>
      </c>
      <c r="E95" s="9" t="s">
        <v>168</v>
      </c>
      <c r="F95" s="9" t="s">
        <v>49</v>
      </c>
      <c r="G95" s="9" t="s">
        <v>30</v>
      </c>
      <c r="H95" s="6">
        <f>SUM('[1]začiatok:Koniec'!H93)</f>
        <v>977.48</v>
      </c>
      <c r="I95" s="16"/>
      <c r="J95" s="6">
        <f t="shared" si="4"/>
        <v>0</v>
      </c>
      <c r="K95" s="6">
        <f t="shared" si="5"/>
        <v>0</v>
      </c>
    </row>
    <row r="96" spans="1:11" ht="15.75">
      <c r="A96" s="21" t="s">
        <v>124</v>
      </c>
      <c r="B96" s="21"/>
      <c r="C96" s="21"/>
      <c r="D96" s="21"/>
      <c r="E96" s="23"/>
      <c r="F96" s="21"/>
      <c r="G96" s="21"/>
      <c r="H96" s="21"/>
      <c r="I96" s="21"/>
      <c r="J96" s="7">
        <f>SUM(J72:J95)</f>
        <v>0</v>
      </c>
      <c r="K96" s="7">
        <f>SUM(K72:K95)</f>
        <v>0</v>
      </c>
    </row>
    <row r="97" spans="1:11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5">
      <c r="A98" s="24" t="s">
        <v>180</v>
      </c>
      <c r="B98" s="24"/>
      <c r="C98" s="24"/>
      <c r="D98" s="24"/>
      <c r="E98" s="24"/>
      <c r="F98" s="24"/>
      <c r="G98" s="24"/>
      <c r="H98" s="24"/>
      <c r="I98" s="24"/>
      <c r="J98" s="14">
        <f>SUM(J96,J69,J56,J42,J35,J15,J7)</f>
        <v>0</v>
      </c>
      <c r="K98" s="14">
        <f>SUM(K96,K69,K56,K42,K35,K15,K7)</f>
        <v>0</v>
      </c>
    </row>
    <row r="100" spans="1:11" ht="15">
      <c r="A100" s="15" t="s">
        <v>181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5">
      <c r="A102" s="15" t="s">
        <v>182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</sheetData>
  <sheetProtection sheet="1" objects="1" scenarios="1" selectLockedCells="1"/>
  <mergeCells count="51">
    <mergeCell ref="A96:I96"/>
    <mergeCell ref="A98:I98"/>
    <mergeCell ref="A69:I69"/>
    <mergeCell ref="A70:A71"/>
    <mergeCell ref="B70:B71"/>
    <mergeCell ref="C70:C71"/>
    <mergeCell ref="D70:D71"/>
    <mergeCell ref="E70:E71"/>
    <mergeCell ref="A56:I56"/>
    <mergeCell ref="A57:A58"/>
    <mergeCell ref="B57:B58"/>
    <mergeCell ref="C57:C58"/>
    <mergeCell ref="D57:D58"/>
    <mergeCell ref="E57:E58"/>
    <mergeCell ref="A42:I42"/>
    <mergeCell ref="A43:A44"/>
    <mergeCell ref="B43:B44"/>
    <mergeCell ref="C43:C44"/>
    <mergeCell ref="D43:D44"/>
    <mergeCell ref="E43:E44"/>
    <mergeCell ref="A35:I35"/>
    <mergeCell ref="A36:A37"/>
    <mergeCell ref="B36:B37"/>
    <mergeCell ref="C36:C37"/>
    <mergeCell ref="D36:D37"/>
    <mergeCell ref="E36:E37"/>
    <mergeCell ref="A27:I27"/>
    <mergeCell ref="A28:A29"/>
    <mergeCell ref="B28:B29"/>
    <mergeCell ref="C28:C29"/>
    <mergeCell ref="D28:D29"/>
    <mergeCell ref="E28:E29"/>
    <mergeCell ref="A15:I15"/>
    <mergeCell ref="A16:A17"/>
    <mergeCell ref="B16:B17"/>
    <mergeCell ref="C16:C17"/>
    <mergeCell ref="D16:D17"/>
    <mergeCell ref="E16:E17"/>
    <mergeCell ref="A7:I7"/>
    <mergeCell ref="A8:A9"/>
    <mergeCell ref="B8:B9"/>
    <mergeCell ref="C8:C9"/>
    <mergeCell ref="D8:D9"/>
    <mergeCell ref="E8:E9"/>
    <mergeCell ref="A1:E1"/>
    <mergeCell ref="A2:K2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3" manualBreakCount="3">
    <brk id="27" max="255" man="1"/>
    <brk id="42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Košice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Mária Pancuráková</dc:creator>
  <cp:keywords/>
  <dc:description/>
  <cp:lastModifiedBy>uhrikova</cp:lastModifiedBy>
  <dcterms:created xsi:type="dcterms:W3CDTF">2013-10-29T09:50:09Z</dcterms:created>
  <dcterms:modified xsi:type="dcterms:W3CDTF">2014-02-03T10:14:24Z</dcterms:modified>
  <cp:category/>
  <cp:version/>
  <cp:contentType/>
  <cp:contentStatus/>
</cp:coreProperties>
</file>