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<sst xmlns="http://schemas.openxmlformats.org/spreadsheetml/2006/main" count="240" uniqueCount="70">
  <si>
    <t>BP</t>
  </si>
  <si>
    <t>Suma</t>
  </si>
  <si>
    <t>Dohovor</t>
  </si>
  <si>
    <t>Spolu :</t>
  </si>
  <si>
    <t xml:space="preserve">      VZN č.5/96</t>
  </si>
  <si>
    <t xml:space="preserve">      VZN č.30/96</t>
  </si>
  <si>
    <t xml:space="preserve">      VZN č.45/00</t>
  </si>
  <si>
    <t>Stanica MsP</t>
  </si>
  <si>
    <t>BNPNMN</t>
  </si>
  <si>
    <t xml:space="preserve">             § 49</t>
  </si>
  <si>
    <t xml:space="preserve">             § 50</t>
  </si>
  <si>
    <t>Stred</t>
  </si>
  <si>
    <t>Juh</t>
  </si>
  <si>
    <t>Šaca</t>
  </si>
  <si>
    <t>Ťahanovce</t>
  </si>
  <si>
    <t>Východ</t>
  </si>
  <si>
    <t>Západ</t>
  </si>
  <si>
    <t xml:space="preserve">              § 47</t>
  </si>
  <si>
    <t xml:space="preserve">             VZN (spolu)</t>
  </si>
  <si>
    <t>Park.služba</t>
  </si>
  <si>
    <t>(Odťah)</t>
  </si>
  <si>
    <t xml:space="preserve">              § 22    Doprava </t>
  </si>
  <si>
    <t xml:space="preserve">                      Štruktúra riešených priestupkov na úseku VZN</t>
  </si>
  <si>
    <t xml:space="preserve">             § 30</t>
  </si>
  <si>
    <t xml:space="preserve">                 Ostatné (spolu)</t>
  </si>
  <si>
    <t xml:space="preserve">  Štruktúra riešených priestupkov na úseku VZN, dopravy a ostatných (spolu).</t>
  </si>
  <si>
    <t xml:space="preserve">              Štruktúra riešených priestupkov - ostatných</t>
  </si>
  <si>
    <t xml:space="preserve">               Štruktúra riešených priestupkov - ostatných </t>
  </si>
  <si>
    <t>VZN č.2/91 - O ukladaní, údržbe a ochrane zelene</t>
  </si>
  <si>
    <t>VZN č.5/96 - O státí, parkovaní, odťahovní vozidiel a odstrňovaní vrakov na území mesta Košice</t>
  </si>
  <si>
    <t xml:space="preserve">VZN č.30/96 -O zriaďovaní, správe, odstraňovaní zastávok a prístreškov hromadnej dopravy osôb v meste Košice </t>
  </si>
  <si>
    <t>VZN č.45/00 - Trhový poriadok trhových miest na území mesta Košice</t>
  </si>
  <si>
    <t>VZN č.68/04 - O dani za užívanie verejného priestranstva na dočasné parkovanie</t>
  </si>
  <si>
    <t>VZN č.72/04 - O komunálnych odpadoch a drobných stavebných odpadoch</t>
  </si>
  <si>
    <t>VZN č.78/06 (§ 4, § 5) - O čistote a o verejnom poriadku (čistota verejných priestranstiev a užívanie verejných priestranstiev v osobitných prípadoch)</t>
  </si>
  <si>
    <t>VZN č.78/06 (§ 6, § 7) - O čistote a o verejnom poriadku (obmedzenie používania zábavnej pyrotechniky)</t>
  </si>
  <si>
    <t>VZN č.78/06 (§ 8, § 9) - O čistote a o verejnom poriadku (podmienky požívania alkoholických nápojov a všeobecný zákaz požívania alkoholických nápojov)</t>
  </si>
  <si>
    <t>VZN č.78/06 (§ 12) - O čistote a o verejnom poriadku (obmedzenie voľného pohybu psov)</t>
  </si>
  <si>
    <t xml:space="preserve">        Spracoval : JUDr. Milan Dvorožňák</t>
  </si>
  <si>
    <t xml:space="preserve">                   náčelník MsP</t>
  </si>
  <si>
    <t xml:space="preserve">          viacerých  úsekoch  správy</t>
  </si>
  <si>
    <t xml:space="preserve">          spolunažívaniu</t>
  </si>
  <si>
    <t xml:space="preserve">   § 21 - priestupky vyskytujúce sa na </t>
  </si>
  <si>
    <t xml:space="preserve">   § 30 - priestupky na úseku ochrany pred </t>
  </si>
  <si>
    <t xml:space="preserve">   § 47 - priestupky proti verej. poriadku</t>
  </si>
  <si>
    <t xml:space="preserve">   § 49 - priestupky proti občianskemu</t>
  </si>
  <si>
    <t xml:space="preserve">   § 50 - priestupky proti majetku</t>
  </si>
  <si>
    <t xml:space="preserve">             alkoholizmom a inými toxikomániami</t>
  </si>
  <si>
    <t xml:space="preserve">             zák.SNR č. 372/1990. Zb.</t>
  </si>
  <si>
    <t>o priestupkoch v platnom znení</t>
  </si>
  <si>
    <t xml:space="preserve">   BP -  Bloková pokuta</t>
  </si>
  <si>
    <t xml:space="preserve">   BNPNNM - Blok na pokutu nezaplatenú</t>
  </si>
  <si>
    <t xml:space="preserve">                   správnemu orgánu</t>
  </si>
  <si>
    <t xml:space="preserve">   Odstúp. -  Odstúpenie inému orgánu</t>
  </si>
  <si>
    <t xml:space="preserve">   Odlož. -    Odloženie veci</t>
  </si>
  <si>
    <t xml:space="preserve">   Legenda :</t>
  </si>
  <si>
    <t xml:space="preserve">      VZN č.68/04</t>
  </si>
  <si>
    <t xml:space="preserve">      VZN č.72/04</t>
  </si>
  <si>
    <t>VZN č.78/06  (§ 8, § 9)</t>
  </si>
  <si>
    <t>VZN č.78/06  (§ 4, § 5)</t>
  </si>
  <si>
    <t>VZN č.78/06  (§ 12)</t>
  </si>
  <si>
    <t>Chov zvierat</t>
  </si>
  <si>
    <t xml:space="preserve">             VZN MČ</t>
  </si>
  <si>
    <t xml:space="preserve">              § 21</t>
  </si>
  <si>
    <t>Predlož.</t>
  </si>
  <si>
    <t>Odstúp.</t>
  </si>
  <si>
    <t>Odlož.</t>
  </si>
  <si>
    <t xml:space="preserve">    Štruktúra riešených priestupkov Mestskou políciou Košice za obdobie od 01.08.2006 do 30.09.2006</t>
  </si>
  <si>
    <t xml:space="preserve">   Predlož. - Predloženie priestupku</t>
  </si>
  <si>
    <t xml:space="preserve">                    na mieste priestupku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</si>
</sst>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9">
    <font>
      <sz val="10"/>
      <name val="Arial CE"/>
      <family val="0"/>
    </font>
    <font>
      <b/>
      <sz val="14"/>
      <color indexed="4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48"/>
      <name val="Arial CE"/>
      <family val="2"/>
    </font>
    <font>
      <sz val="12"/>
      <name val="Arial CE"/>
      <family val="2"/>
    </font>
    <font>
      <b/>
      <sz val="10"/>
      <color indexed="48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sz val="9"/>
      <color indexed="10"/>
      <name val="Arial CE"/>
      <family val="2"/>
    </font>
    <font>
      <b/>
      <sz val="10"/>
      <color indexed="10"/>
      <name val="Arial CE"/>
      <family val="2"/>
    </font>
    <font>
      <b/>
      <sz val="9"/>
      <name val="Arial CE"/>
      <family val="2"/>
    </font>
    <font>
      <b/>
      <sz val="8"/>
      <color indexed="10"/>
      <name val="Arial CE"/>
      <family val="2"/>
    </font>
    <font>
      <b/>
      <sz val="8"/>
      <color indexed="8"/>
      <name val="Arial CE"/>
      <family val="2"/>
    </font>
    <font>
      <sz val="9"/>
      <name val="Arial CE"/>
      <family val="0"/>
    </font>
    <font>
      <sz val="8"/>
      <color indexed="53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13" xfId="0" applyFont="1" applyBorder="1" applyAlignment="1">
      <alignment/>
    </xf>
    <xf numFmtId="0" fontId="12" fillId="0" borderId="7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9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7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2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8"/>
  <sheetViews>
    <sheetView tabSelected="1" workbookViewId="0" topLeftCell="A1">
      <selection activeCell="G118" sqref="G118"/>
    </sheetView>
  </sheetViews>
  <sheetFormatPr defaultColWidth="9.00390625" defaultRowHeight="12.75"/>
  <cols>
    <col min="1" max="1" width="10.625" style="0" customWidth="1"/>
    <col min="2" max="3" width="7.125" style="0" customWidth="1"/>
    <col min="4" max="4" width="6.875" style="0" customWidth="1"/>
    <col min="5" max="10" width="7.125" style="0" customWidth="1"/>
    <col min="11" max="11" width="7.75390625" style="0" customWidth="1"/>
    <col min="12" max="13" width="7.125" style="0" customWidth="1"/>
    <col min="14" max="14" width="7.75390625" style="0" customWidth="1"/>
    <col min="15" max="16" width="7.375" style="0" customWidth="1"/>
    <col min="17" max="17" width="7.125" style="0" customWidth="1"/>
  </cols>
  <sheetData>
    <row r="1" spans="3:12" ht="12.75">
      <c r="C1" s="35" t="s">
        <v>67</v>
      </c>
      <c r="D1" s="35"/>
      <c r="E1" s="35"/>
      <c r="F1" s="35"/>
      <c r="G1" s="35"/>
      <c r="H1" s="35"/>
      <c r="I1" s="36"/>
      <c r="J1" s="36"/>
      <c r="K1" s="36"/>
      <c r="L1" s="36"/>
    </row>
    <row r="2" spans="3:12" ht="12.75">
      <c r="C2" s="35"/>
      <c r="D2" s="35"/>
      <c r="E2" s="35"/>
      <c r="F2" s="35"/>
      <c r="G2" s="35"/>
      <c r="H2" s="35"/>
      <c r="I2" s="36"/>
      <c r="J2" s="36"/>
      <c r="K2" s="36"/>
      <c r="L2" s="36"/>
    </row>
    <row r="3" spans="2:14" ht="15" customHeight="1" thickBot="1">
      <c r="B3" s="1"/>
      <c r="C3" s="35"/>
      <c r="D3" s="35"/>
      <c r="E3" s="35" t="s">
        <v>22</v>
      </c>
      <c r="M3" s="36"/>
      <c r="N3" s="36"/>
    </row>
    <row r="4" spans="1:17" ht="12" customHeight="1" thickBot="1">
      <c r="A4" s="4" t="s">
        <v>7</v>
      </c>
      <c r="B4" s="40"/>
      <c r="C4" s="41" t="s">
        <v>4</v>
      </c>
      <c r="D4" s="43"/>
      <c r="E4" s="42"/>
      <c r="F4" s="40"/>
      <c r="G4" s="41" t="s">
        <v>5</v>
      </c>
      <c r="H4" s="41"/>
      <c r="I4" s="42"/>
      <c r="J4" s="40"/>
      <c r="K4" s="41" t="s">
        <v>6</v>
      </c>
      <c r="L4" s="41"/>
      <c r="M4" s="42"/>
      <c r="N4" s="40"/>
      <c r="O4" s="41" t="s">
        <v>56</v>
      </c>
      <c r="P4" s="41"/>
      <c r="Q4" s="42"/>
    </row>
    <row r="5" spans="1:17" ht="12" customHeight="1">
      <c r="A5" s="6"/>
      <c r="B5" s="15" t="s">
        <v>0</v>
      </c>
      <c r="C5" s="16" t="s">
        <v>8</v>
      </c>
      <c r="D5" s="17" t="s">
        <v>64</v>
      </c>
      <c r="E5" s="18" t="s">
        <v>2</v>
      </c>
      <c r="F5" s="15" t="s">
        <v>0</v>
      </c>
      <c r="G5" s="16" t="s">
        <v>8</v>
      </c>
      <c r="H5" s="17" t="s">
        <v>64</v>
      </c>
      <c r="I5" s="18" t="s">
        <v>2</v>
      </c>
      <c r="J5" s="15" t="s">
        <v>0</v>
      </c>
      <c r="K5" s="16" t="s">
        <v>8</v>
      </c>
      <c r="L5" s="17" t="s">
        <v>64</v>
      </c>
      <c r="M5" s="18" t="s">
        <v>2</v>
      </c>
      <c r="N5" s="15" t="s">
        <v>0</v>
      </c>
      <c r="O5" s="16" t="s">
        <v>8</v>
      </c>
      <c r="P5" s="17" t="s">
        <v>64</v>
      </c>
      <c r="Q5" s="18" t="s">
        <v>2</v>
      </c>
    </row>
    <row r="6" spans="1:17" ht="12" customHeight="1" thickBot="1">
      <c r="A6" s="12"/>
      <c r="B6" s="49" t="s">
        <v>1</v>
      </c>
      <c r="C6" s="50" t="s">
        <v>1</v>
      </c>
      <c r="D6" s="19" t="s">
        <v>65</v>
      </c>
      <c r="E6" s="136" t="s">
        <v>66</v>
      </c>
      <c r="F6" s="49" t="s">
        <v>1</v>
      </c>
      <c r="G6" s="50" t="s">
        <v>1</v>
      </c>
      <c r="H6" s="19" t="s">
        <v>65</v>
      </c>
      <c r="I6" s="136" t="s">
        <v>66</v>
      </c>
      <c r="J6" s="49" t="s">
        <v>1</v>
      </c>
      <c r="K6" s="50" t="s">
        <v>1</v>
      </c>
      <c r="L6" s="19" t="s">
        <v>65</v>
      </c>
      <c r="M6" s="136" t="s">
        <v>66</v>
      </c>
      <c r="N6" s="49" t="s">
        <v>1</v>
      </c>
      <c r="O6" s="50" t="s">
        <v>1</v>
      </c>
      <c r="P6" s="19" t="s">
        <v>65</v>
      </c>
      <c r="Q6" s="136" t="s">
        <v>66</v>
      </c>
    </row>
    <row r="7" spans="1:17" ht="12" customHeight="1">
      <c r="A7" s="7" t="s">
        <v>12</v>
      </c>
      <c r="B7" s="21">
        <v>40</v>
      </c>
      <c r="C7" s="22">
        <v>2</v>
      </c>
      <c r="D7" s="137"/>
      <c r="E7" s="137">
        <v>12</v>
      </c>
      <c r="F7" s="137">
        <v>2</v>
      </c>
      <c r="G7" s="137"/>
      <c r="H7" s="137"/>
      <c r="I7" s="138"/>
      <c r="J7" s="137">
        <v>14</v>
      </c>
      <c r="K7" s="137"/>
      <c r="L7" s="137"/>
      <c r="M7" s="138">
        <v>1</v>
      </c>
      <c r="N7" s="137"/>
      <c r="O7" s="137"/>
      <c r="P7" s="137">
        <v>1</v>
      </c>
      <c r="Q7" s="138"/>
    </row>
    <row r="8" spans="1:17" ht="12" customHeight="1">
      <c r="A8" s="9"/>
      <c r="B8" s="47">
        <v>16000</v>
      </c>
      <c r="C8" s="135">
        <v>1000</v>
      </c>
      <c r="D8" s="21"/>
      <c r="E8" s="25"/>
      <c r="F8" s="47">
        <v>400</v>
      </c>
      <c r="G8" s="47"/>
      <c r="H8" s="21"/>
      <c r="I8" s="25"/>
      <c r="J8" s="47">
        <v>4500</v>
      </c>
      <c r="K8" s="21"/>
      <c r="L8" s="21"/>
      <c r="M8" s="25"/>
      <c r="N8" s="21"/>
      <c r="O8" s="21"/>
      <c r="P8" s="21"/>
      <c r="Q8" s="25">
        <v>15</v>
      </c>
    </row>
    <row r="9" spans="1:17" ht="12" customHeight="1">
      <c r="A9" s="7" t="s">
        <v>11</v>
      </c>
      <c r="B9" s="26">
        <v>14</v>
      </c>
      <c r="C9" s="27">
        <v>1</v>
      </c>
      <c r="D9" s="26">
        <v>2</v>
      </c>
      <c r="E9" s="26">
        <v>21</v>
      </c>
      <c r="F9" s="26">
        <v>2</v>
      </c>
      <c r="G9" s="26">
        <v>1</v>
      </c>
      <c r="H9" s="26"/>
      <c r="I9" s="139">
        <v>26</v>
      </c>
      <c r="J9" s="26">
        <v>1</v>
      </c>
      <c r="K9" s="26"/>
      <c r="L9" s="26"/>
      <c r="M9" s="139">
        <v>17</v>
      </c>
      <c r="N9" s="26"/>
      <c r="O9" s="26"/>
      <c r="P9" s="26"/>
      <c r="Q9" s="139">
        <v>8</v>
      </c>
    </row>
    <row r="10" spans="1:17" ht="12" customHeight="1">
      <c r="A10" s="7"/>
      <c r="B10" s="48">
        <v>4400</v>
      </c>
      <c r="C10" s="51">
        <v>300</v>
      </c>
      <c r="D10" s="21">
        <v>2</v>
      </c>
      <c r="E10" s="24"/>
      <c r="F10" s="47">
        <v>300</v>
      </c>
      <c r="G10" s="47">
        <v>100</v>
      </c>
      <c r="H10" s="23"/>
      <c r="I10" s="24"/>
      <c r="J10" s="47">
        <v>300</v>
      </c>
      <c r="K10" s="47"/>
      <c r="L10" s="21"/>
      <c r="M10" s="25"/>
      <c r="N10" s="47"/>
      <c r="O10" s="21"/>
      <c r="P10" s="21"/>
      <c r="Q10" s="25"/>
    </row>
    <row r="11" spans="1:17" ht="12" customHeight="1">
      <c r="A11" s="8" t="s">
        <v>13</v>
      </c>
      <c r="B11" s="26">
        <v>84</v>
      </c>
      <c r="C11" s="27">
        <v>16</v>
      </c>
      <c r="D11" s="26">
        <v>4</v>
      </c>
      <c r="E11" s="139">
        <v>112</v>
      </c>
      <c r="F11" s="26"/>
      <c r="G11" s="26"/>
      <c r="H11" s="26"/>
      <c r="I11" s="139"/>
      <c r="J11" s="26"/>
      <c r="K11" s="26"/>
      <c r="L11" s="26"/>
      <c r="M11" s="139"/>
      <c r="N11" s="26"/>
      <c r="O11" s="26"/>
      <c r="P11" s="26"/>
      <c r="Q11" s="139">
        <v>2</v>
      </c>
    </row>
    <row r="12" spans="1:17" ht="12" customHeight="1">
      <c r="A12" s="5"/>
      <c r="B12" s="48">
        <v>33300</v>
      </c>
      <c r="C12" s="51">
        <v>8200</v>
      </c>
      <c r="D12" s="47"/>
      <c r="E12" s="25">
        <v>1</v>
      </c>
      <c r="F12" s="47"/>
      <c r="G12" s="47"/>
      <c r="H12" s="47"/>
      <c r="I12" s="52"/>
      <c r="J12" s="47"/>
      <c r="K12" s="47"/>
      <c r="L12" s="53"/>
      <c r="M12" s="54"/>
      <c r="N12" s="47"/>
      <c r="O12" s="47"/>
      <c r="P12" s="53"/>
      <c r="Q12" s="54"/>
    </row>
    <row r="13" spans="1:17" ht="12" customHeight="1">
      <c r="A13" s="7" t="s">
        <v>14</v>
      </c>
      <c r="B13" s="26">
        <v>12</v>
      </c>
      <c r="C13" s="27">
        <v>4</v>
      </c>
      <c r="D13" s="26">
        <v>4</v>
      </c>
      <c r="E13" s="139">
        <v>9</v>
      </c>
      <c r="F13" s="26"/>
      <c r="G13" s="26"/>
      <c r="H13" s="26"/>
      <c r="I13" s="139"/>
      <c r="J13" s="26"/>
      <c r="K13" s="26"/>
      <c r="L13" s="26"/>
      <c r="M13" s="139"/>
      <c r="N13" s="26"/>
      <c r="O13" s="26"/>
      <c r="P13" s="26"/>
      <c r="Q13" s="139"/>
    </row>
    <row r="14" spans="1:17" ht="12" customHeight="1">
      <c r="A14" s="6"/>
      <c r="B14" s="48">
        <v>4700</v>
      </c>
      <c r="C14" s="51">
        <v>2000</v>
      </c>
      <c r="D14" s="47"/>
      <c r="E14" s="24"/>
      <c r="F14" s="47"/>
      <c r="G14" s="47"/>
      <c r="H14" s="53"/>
      <c r="I14" s="54"/>
      <c r="J14" s="47"/>
      <c r="K14" s="47"/>
      <c r="L14" s="47"/>
      <c r="M14" s="52"/>
      <c r="N14" s="47"/>
      <c r="O14" s="47"/>
      <c r="P14" s="47"/>
      <c r="Q14" s="52"/>
    </row>
    <row r="15" spans="1:17" ht="12" customHeight="1">
      <c r="A15" s="8" t="s">
        <v>15</v>
      </c>
      <c r="B15" s="26">
        <v>22</v>
      </c>
      <c r="C15" s="27"/>
      <c r="D15" s="26">
        <v>5</v>
      </c>
      <c r="E15" s="139">
        <v>15</v>
      </c>
      <c r="F15" s="26">
        <v>5</v>
      </c>
      <c r="G15" s="26">
        <v>3</v>
      </c>
      <c r="H15" s="26">
        <v>1</v>
      </c>
      <c r="I15" s="139">
        <v>12</v>
      </c>
      <c r="J15" s="26"/>
      <c r="K15" s="26"/>
      <c r="L15" s="26"/>
      <c r="M15" s="139"/>
      <c r="N15" s="26">
        <v>2</v>
      </c>
      <c r="O15" s="26"/>
      <c r="P15" s="26"/>
      <c r="Q15" s="139">
        <v>6</v>
      </c>
    </row>
    <row r="16" spans="1:17" ht="12" customHeight="1">
      <c r="A16" s="9"/>
      <c r="B16" s="48">
        <v>5700</v>
      </c>
      <c r="C16" s="51"/>
      <c r="D16" s="53"/>
      <c r="E16" s="25">
        <v>2</v>
      </c>
      <c r="F16" s="47">
        <v>700</v>
      </c>
      <c r="G16" s="47">
        <v>1300</v>
      </c>
      <c r="H16" s="47"/>
      <c r="I16" s="52"/>
      <c r="J16" s="47"/>
      <c r="K16" s="47"/>
      <c r="L16" s="53"/>
      <c r="M16" s="54"/>
      <c r="N16" s="47">
        <v>600</v>
      </c>
      <c r="O16" s="47"/>
      <c r="P16" s="53"/>
      <c r="Q16" s="24">
        <v>49</v>
      </c>
    </row>
    <row r="17" spans="1:17" ht="12" customHeight="1">
      <c r="A17" s="7" t="s">
        <v>16</v>
      </c>
      <c r="B17" s="26">
        <v>44</v>
      </c>
      <c r="C17" s="27">
        <v>4</v>
      </c>
      <c r="D17" s="26">
        <v>1</v>
      </c>
      <c r="E17" s="139">
        <v>36</v>
      </c>
      <c r="F17" s="26">
        <v>1</v>
      </c>
      <c r="G17" s="26"/>
      <c r="H17" s="26"/>
      <c r="I17" s="139">
        <v>4</v>
      </c>
      <c r="J17" s="26"/>
      <c r="K17" s="26"/>
      <c r="L17" s="26"/>
      <c r="M17" s="139">
        <v>3</v>
      </c>
      <c r="N17" s="26"/>
      <c r="O17" s="26"/>
      <c r="P17" s="26"/>
      <c r="Q17" s="139">
        <v>8</v>
      </c>
    </row>
    <row r="18" spans="1:17" ht="12" customHeight="1" thickBot="1">
      <c r="A18" s="6"/>
      <c r="B18" s="55">
        <v>10900</v>
      </c>
      <c r="C18" s="56">
        <v>1600</v>
      </c>
      <c r="D18" s="53"/>
      <c r="E18" s="24">
        <v>9</v>
      </c>
      <c r="F18" s="53">
        <v>100</v>
      </c>
      <c r="G18" s="53"/>
      <c r="H18" s="53"/>
      <c r="I18" s="54"/>
      <c r="J18" s="53"/>
      <c r="K18" s="53"/>
      <c r="L18" s="53"/>
      <c r="M18" s="54"/>
      <c r="N18" s="53"/>
      <c r="O18" s="53"/>
      <c r="P18" s="53"/>
      <c r="Q18" s="24">
        <v>94</v>
      </c>
    </row>
    <row r="19" spans="1:17" ht="12" customHeight="1" thickBot="1">
      <c r="A19" s="11" t="s">
        <v>3</v>
      </c>
      <c r="B19" s="59">
        <f aca="true" t="shared" si="0" ref="B19:E20">B7+B9+B11+B13+B15+B17</f>
        <v>216</v>
      </c>
      <c r="C19" s="59">
        <f t="shared" si="0"/>
        <v>27</v>
      </c>
      <c r="D19" s="141">
        <f t="shared" si="0"/>
        <v>16</v>
      </c>
      <c r="E19" s="59">
        <f t="shared" si="0"/>
        <v>205</v>
      </c>
      <c r="F19" s="59">
        <f aca="true" t="shared" si="1" ref="F19:Q19">F7+F9+F11+F13+F15+F17</f>
        <v>10</v>
      </c>
      <c r="G19" s="60">
        <f t="shared" si="1"/>
        <v>4</v>
      </c>
      <c r="H19" s="59">
        <f t="shared" si="1"/>
        <v>1</v>
      </c>
      <c r="I19" s="142">
        <f t="shared" si="1"/>
        <v>42</v>
      </c>
      <c r="J19" s="59">
        <f t="shared" si="1"/>
        <v>15</v>
      </c>
      <c r="K19" s="60">
        <f t="shared" si="1"/>
        <v>0</v>
      </c>
      <c r="L19" s="59">
        <f t="shared" si="1"/>
        <v>0</v>
      </c>
      <c r="M19" s="142">
        <f t="shared" si="1"/>
        <v>21</v>
      </c>
      <c r="N19" s="59">
        <f t="shared" si="1"/>
        <v>2</v>
      </c>
      <c r="O19" s="59">
        <f t="shared" si="1"/>
        <v>0</v>
      </c>
      <c r="P19" s="59">
        <f t="shared" si="1"/>
        <v>1</v>
      </c>
      <c r="Q19" s="60">
        <f t="shared" si="1"/>
        <v>24</v>
      </c>
    </row>
    <row r="20" spans="1:17" ht="12" customHeight="1" thickBot="1">
      <c r="A20" s="3"/>
      <c r="B20" s="70">
        <f t="shared" si="0"/>
        <v>75000</v>
      </c>
      <c r="C20" s="72">
        <f t="shared" si="0"/>
        <v>13100</v>
      </c>
      <c r="D20" s="144">
        <f t="shared" si="0"/>
        <v>2</v>
      </c>
      <c r="E20" s="150">
        <f t="shared" si="0"/>
        <v>12</v>
      </c>
      <c r="F20" s="70">
        <f aca="true" t="shared" si="2" ref="F20:M20">F8+F10+F12+F14+F16+F18</f>
        <v>1500</v>
      </c>
      <c r="G20" s="71">
        <f t="shared" si="2"/>
        <v>1400</v>
      </c>
      <c r="H20" s="150">
        <f t="shared" si="2"/>
        <v>0</v>
      </c>
      <c r="I20" s="151">
        <f t="shared" si="2"/>
        <v>0</v>
      </c>
      <c r="J20" s="70">
        <f t="shared" si="2"/>
        <v>4800</v>
      </c>
      <c r="K20" s="71">
        <f t="shared" si="2"/>
        <v>0</v>
      </c>
      <c r="L20" s="150">
        <f t="shared" si="2"/>
        <v>0</v>
      </c>
      <c r="M20" s="151">
        <f t="shared" si="2"/>
        <v>0</v>
      </c>
      <c r="N20" s="70">
        <f>N8+N10+N12+N14+N16</f>
        <v>600</v>
      </c>
      <c r="O20" s="72">
        <f>O8+O10+O12+O14+O16+O18</f>
        <v>0</v>
      </c>
      <c r="P20" s="150">
        <f>P8+P10+P12+P14+P16+P18</f>
        <v>0</v>
      </c>
      <c r="Q20" s="152">
        <f>Q8+Q10+Q12+Q14+Q16+Q18</f>
        <v>158</v>
      </c>
    </row>
    <row r="21" spans="2:17" ht="12" customHeight="1" thickBot="1">
      <c r="B21" s="28"/>
      <c r="C21" s="34"/>
      <c r="D21" s="34"/>
      <c r="E21" s="34"/>
      <c r="F21" s="34"/>
      <c r="G21" s="34"/>
      <c r="H21" s="34"/>
      <c r="I21" s="33"/>
      <c r="J21" s="33"/>
      <c r="K21" s="33"/>
      <c r="L21" s="33"/>
      <c r="M21" s="33"/>
      <c r="N21" s="33"/>
      <c r="Q21" s="28"/>
    </row>
    <row r="22" spans="1:17" ht="12" customHeight="1" thickBot="1">
      <c r="A22" s="4" t="s">
        <v>7</v>
      </c>
      <c r="B22" s="40"/>
      <c r="C22" s="41" t="s">
        <v>57</v>
      </c>
      <c r="D22" s="41"/>
      <c r="E22" s="42"/>
      <c r="F22" s="164" t="s">
        <v>59</v>
      </c>
      <c r="G22" s="165"/>
      <c r="H22" s="165"/>
      <c r="I22" s="166"/>
      <c r="J22" s="164" t="s">
        <v>58</v>
      </c>
      <c r="K22" s="165"/>
      <c r="L22" s="165"/>
      <c r="M22" s="166"/>
      <c r="N22" s="164" t="s">
        <v>60</v>
      </c>
      <c r="O22" s="165"/>
      <c r="P22" s="165"/>
      <c r="Q22" s="166"/>
    </row>
    <row r="23" spans="1:17" ht="12" customHeight="1">
      <c r="A23" s="6"/>
      <c r="B23" s="15" t="s">
        <v>0</v>
      </c>
      <c r="C23" s="16" t="s">
        <v>8</v>
      </c>
      <c r="D23" s="17" t="s">
        <v>64</v>
      </c>
      <c r="E23" s="18" t="s">
        <v>2</v>
      </c>
      <c r="F23" s="15" t="s">
        <v>0</v>
      </c>
      <c r="G23" s="16" t="s">
        <v>8</v>
      </c>
      <c r="H23" s="17" t="s">
        <v>64</v>
      </c>
      <c r="I23" s="18" t="s">
        <v>2</v>
      </c>
      <c r="J23" s="15" t="s">
        <v>0</v>
      </c>
      <c r="K23" s="16" t="s">
        <v>8</v>
      </c>
      <c r="L23" s="17" t="s">
        <v>64</v>
      </c>
      <c r="M23" s="18" t="s">
        <v>2</v>
      </c>
      <c r="N23" s="15" t="s">
        <v>0</v>
      </c>
      <c r="O23" s="16" t="s">
        <v>8</v>
      </c>
      <c r="P23" s="17" t="s">
        <v>64</v>
      </c>
      <c r="Q23" s="18" t="s">
        <v>2</v>
      </c>
    </row>
    <row r="24" spans="1:17" ht="12" customHeight="1" thickBot="1">
      <c r="A24" s="12"/>
      <c r="B24" s="49" t="s">
        <v>1</v>
      </c>
      <c r="C24" s="50" t="s">
        <v>1</v>
      </c>
      <c r="D24" s="19" t="s">
        <v>65</v>
      </c>
      <c r="E24" s="136" t="s">
        <v>66</v>
      </c>
      <c r="F24" s="49" t="s">
        <v>1</v>
      </c>
      <c r="G24" s="50" t="s">
        <v>1</v>
      </c>
      <c r="H24" s="19" t="s">
        <v>65</v>
      </c>
      <c r="I24" s="136" t="s">
        <v>66</v>
      </c>
      <c r="J24" s="49" t="s">
        <v>1</v>
      </c>
      <c r="K24" s="50" t="s">
        <v>1</v>
      </c>
      <c r="L24" s="19" t="s">
        <v>65</v>
      </c>
      <c r="M24" s="136" t="s">
        <v>66</v>
      </c>
      <c r="N24" s="49" t="s">
        <v>1</v>
      </c>
      <c r="O24" s="50" t="s">
        <v>1</v>
      </c>
      <c r="P24" s="19" t="s">
        <v>65</v>
      </c>
      <c r="Q24" s="136" t="s">
        <v>66</v>
      </c>
    </row>
    <row r="25" spans="1:17" ht="12" customHeight="1">
      <c r="A25" s="7" t="s">
        <v>12</v>
      </c>
      <c r="B25" s="137"/>
      <c r="C25" s="137"/>
      <c r="D25" s="137">
        <v>1</v>
      </c>
      <c r="E25" s="138">
        <v>1</v>
      </c>
      <c r="F25" s="137"/>
      <c r="G25" s="137">
        <v>3</v>
      </c>
      <c r="H25" s="137">
        <v>1</v>
      </c>
      <c r="I25" s="138">
        <v>67</v>
      </c>
      <c r="J25" s="137">
        <v>13</v>
      </c>
      <c r="K25" s="137">
        <v>2</v>
      </c>
      <c r="L25" s="137">
        <v>1</v>
      </c>
      <c r="M25" s="138">
        <v>123</v>
      </c>
      <c r="N25" s="137"/>
      <c r="O25" s="137"/>
      <c r="P25" s="137"/>
      <c r="Q25" s="138">
        <v>2</v>
      </c>
    </row>
    <row r="26" spans="1:17" ht="12" customHeight="1">
      <c r="A26" s="9"/>
      <c r="B26" s="47"/>
      <c r="C26" s="47"/>
      <c r="D26" s="47"/>
      <c r="E26" s="52"/>
      <c r="F26" s="47"/>
      <c r="G26" s="47">
        <v>1300</v>
      </c>
      <c r="H26" s="47">
        <v>200</v>
      </c>
      <c r="I26" s="52"/>
      <c r="J26" s="47">
        <v>2300</v>
      </c>
      <c r="K26" s="47">
        <v>1000</v>
      </c>
      <c r="L26" s="47"/>
      <c r="M26" s="52"/>
      <c r="N26" s="47"/>
      <c r="O26" s="21"/>
      <c r="P26" s="21"/>
      <c r="Q26" s="25"/>
    </row>
    <row r="27" spans="1:17" ht="12" customHeight="1">
      <c r="A27" s="7" t="s">
        <v>11</v>
      </c>
      <c r="B27" s="26">
        <v>7</v>
      </c>
      <c r="C27" s="26">
        <v>3</v>
      </c>
      <c r="D27" s="26"/>
      <c r="E27" s="139">
        <v>222</v>
      </c>
      <c r="F27" s="26">
        <v>5</v>
      </c>
      <c r="G27" s="26">
        <v>4</v>
      </c>
      <c r="H27" s="26"/>
      <c r="I27" s="139">
        <v>74</v>
      </c>
      <c r="J27" s="26">
        <v>31</v>
      </c>
      <c r="K27" s="26">
        <v>17</v>
      </c>
      <c r="L27" s="26">
        <v>3</v>
      </c>
      <c r="M27" s="139">
        <v>573</v>
      </c>
      <c r="N27" s="26"/>
      <c r="O27" s="26"/>
      <c r="P27" s="26"/>
      <c r="Q27" s="139">
        <v>1</v>
      </c>
    </row>
    <row r="28" spans="1:17" ht="12" customHeight="1">
      <c r="A28" s="7"/>
      <c r="B28" s="48">
        <v>4500</v>
      </c>
      <c r="C28" s="48">
        <v>2000</v>
      </c>
      <c r="D28" s="48"/>
      <c r="E28" s="140"/>
      <c r="F28" s="48">
        <v>1500</v>
      </c>
      <c r="G28" s="48">
        <v>1800</v>
      </c>
      <c r="H28" s="48"/>
      <c r="I28" s="140"/>
      <c r="J28" s="48">
        <v>9700</v>
      </c>
      <c r="K28" s="48">
        <v>6300</v>
      </c>
      <c r="L28" s="26">
        <v>2</v>
      </c>
      <c r="M28" s="140"/>
      <c r="N28" s="48"/>
      <c r="O28" s="48"/>
      <c r="P28" s="48"/>
      <c r="Q28" s="140"/>
    </row>
    <row r="29" spans="1:17" ht="12" customHeight="1">
      <c r="A29" s="8" t="s">
        <v>13</v>
      </c>
      <c r="B29" s="26"/>
      <c r="C29" s="26"/>
      <c r="D29" s="21"/>
      <c r="E29" s="25"/>
      <c r="F29" s="26">
        <v>3</v>
      </c>
      <c r="G29" s="26"/>
      <c r="H29" s="21"/>
      <c r="I29" s="25">
        <v>15</v>
      </c>
      <c r="J29" s="26"/>
      <c r="K29" s="26"/>
      <c r="L29" s="21"/>
      <c r="M29" s="25">
        <v>3</v>
      </c>
      <c r="N29" s="26"/>
      <c r="O29" s="26"/>
      <c r="P29" s="21"/>
      <c r="Q29" s="25">
        <v>1</v>
      </c>
    </row>
    <row r="30" spans="1:17" ht="12" customHeight="1">
      <c r="A30" s="5"/>
      <c r="B30" s="47"/>
      <c r="C30" s="47"/>
      <c r="D30" s="53"/>
      <c r="E30" s="24">
        <v>1</v>
      </c>
      <c r="F30" s="47">
        <v>800</v>
      </c>
      <c r="G30" s="47"/>
      <c r="H30" s="53"/>
      <c r="I30" s="54"/>
      <c r="J30" s="47"/>
      <c r="K30" s="47"/>
      <c r="L30" s="53"/>
      <c r="M30" s="54"/>
      <c r="N30" s="47"/>
      <c r="O30" s="47"/>
      <c r="P30" s="53"/>
      <c r="Q30" s="54"/>
    </row>
    <row r="31" spans="1:17" ht="12" customHeight="1">
      <c r="A31" s="7" t="s">
        <v>14</v>
      </c>
      <c r="B31" s="26">
        <v>1</v>
      </c>
      <c r="C31" s="26">
        <v>2</v>
      </c>
      <c r="D31" s="26"/>
      <c r="E31" s="139">
        <v>16</v>
      </c>
      <c r="F31" s="26"/>
      <c r="G31" s="26"/>
      <c r="H31" s="26"/>
      <c r="I31" s="139">
        <v>281</v>
      </c>
      <c r="J31" s="26">
        <v>4</v>
      </c>
      <c r="K31" s="26">
        <v>6</v>
      </c>
      <c r="L31" s="26">
        <v>8</v>
      </c>
      <c r="M31" s="139">
        <v>22</v>
      </c>
      <c r="N31" s="26">
        <v>1</v>
      </c>
      <c r="O31" s="26"/>
      <c r="P31" s="26"/>
      <c r="Q31" s="139">
        <v>3</v>
      </c>
    </row>
    <row r="32" spans="1:17" ht="12" customHeight="1">
      <c r="A32" s="6"/>
      <c r="B32" s="47">
        <v>300</v>
      </c>
      <c r="C32" s="47">
        <v>1000</v>
      </c>
      <c r="D32" s="47"/>
      <c r="E32" s="52"/>
      <c r="F32" s="47"/>
      <c r="G32" s="47"/>
      <c r="H32" s="47"/>
      <c r="I32" s="52"/>
      <c r="J32" s="47">
        <v>1700</v>
      </c>
      <c r="K32" s="47">
        <v>3000</v>
      </c>
      <c r="L32" s="47"/>
      <c r="M32" s="52"/>
      <c r="N32" s="47">
        <v>100</v>
      </c>
      <c r="O32" s="47"/>
      <c r="P32" s="47"/>
      <c r="Q32" s="52"/>
    </row>
    <row r="33" spans="1:17" ht="12" customHeight="1">
      <c r="A33" s="8" t="s">
        <v>15</v>
      </c>
      <c r="B33" s="26">
        <v>3</v>
      </c>
      <c r="C33" s="26">
        <v>3</v>
      </c>
      <c r="D33" s="26"/>
      <c r="E33" s="139">
        <v>60</v>
      </c>
      <c r="F33" s="26">
        <v>1</v>
      </c>
      <c r="G33" s="26">
        <v>10</v>
      </c>
      <c r="H33" s="26"/>
      <c r="I33" s="139">
        <v>7</v>
      </c>
      <c r="J33" s="26"/>
      <c r="K33" s="26">
        <v>13</v>
      </c>
      <c r="L33" s="26">
        <v>2</v>
      </c>
      <c r="M33" s="139">
        <v>15</v>
      </c>
      <c r="N33" s="26"/>
      <c r="O33" s="26"/>
      <c r="P33" s="26"/>
      <c r="Q33" s="139"/>
    </row>
    <row r="34" spans="1:17" ht="12" customHeight="1">
      <c r="A34" s="9"/>
      <c r="B34" s="47">
        <v>700</v>
      </c>
      <c r="C34" s="47">
        <v>1100</v>
      </c>
      <c r="D34" s="53"/>
      <c r="E34" s="24">
        <v>1</v>
      </c>
      <c r="F34" s="47">
        <v>500</v>
      </c>
      <c r="G34" s="47">
        <v>5500</v>
      </c>
      <c r="H34" s="53"/>
      <c r="I34" s="54"/>
      <c r="J34" s="47"/>
      <c r="K34" s="47">
        <v>4500</v>
      </c>
      <c r="L34" s="53"/>
      <c r="M34" s="54"/>
      <c r="N34" s="47"/>
      <c r="O34" s="47"/>
      <c r="P34" s="53"/>
      <c r="Q34" s="54"/>
    </row>
    <row r="35" spans="1:17" ht="12" customHeight="1">
      <c r="A35" s="7" t="s">
        <v>16</v>
      </c>
      <c r="B35" s="26">
        <v>7</v>
      </c>
      <c r="C35" s="26">
        <v>1</v>
      </c>
      <c r="D35" s="26"/>
      <c r="E35" s="139">
        <v>16</v>
      </c>
      <c r="F35" s="26">
        <v>1</v>
      </c>
      <c r="G35" s="26"/>
      <c r="H35" s="26"/>
      <c r="I35" s="139">
        <v>2</v>
      </c>
      <c r="J35" s="26">
        <v>6</v>
      </c>
      <c r="K35" s="26">
        <v>6</v>
      </c>
      <c r="L35" s="26">
        <v>1</v>
      </c>
      <c r="M35" s="139">
        <v>130</v>
      </c>
      <c r="N35" s="26">
        <v>1</v>
      </c>
      <c r="O35" s="26"/>
      <c r="P35" s="26"/>
      <c r="Q35" s="139">
        <v>2</v>
      </c>
    </row>
    <row r="36" spans="1:17" ht="12" customHeight="1" thickBot="1">
      <c r="A36" s="6"/>
      <c r="B36" s="53">
        <v>4000</v>
      </c>
      <c r="C36" s="53">
        <v>500</v>
      </c>
      <c r="D36" s="53"/>
      <c r="E36" s="54"/>
      <c r="F36" s="53">
        <v>200</v>
      </c>
      <c r="G36" s="53"/>
      <c r="H36" s="53"/>
      <c r="I36" s="54"/>
      <c r="J36" s="53">
        <v>700</v>
      </c>
      <c r="K36" s="53">
        <v>4000</v>
      </c>
      <c r="L36" s="53"/>
      <c r="M36" s="54"/>
      <c r="N36" s="53">
        <v>200</v>
      </c>
      <c r="O36" s="53"/>
      <c r="P36" s="53"/>
      <c r="Q36" s="54"/>
    </row>
    <row r="37" spans="1:17" ht="12" customHeight="1" thickBot="1">
      <c r="A37" s="11" t="s">
        <v>3</v>
      </c>
      <c r="B37" s="59">
        <f aca="true" t="shared" si="3" ref="B37:E38">B25+B27+B29+B31+B33+B35</f>
        <v>18</v>
      </c>
      <c r="C37" s="59">
        <f t="shared" si="3"/>
        <v>9</v>
      </c>
      <c r="D37" s="59">
        <f t="shared" si="3"/>
        <v>1</v>
      </c>
      <c r="E37" s="60">
        <f t="shared" si="3"/>
        <v>315</v>
      </c>
      <c r="F37" s="59">
        <f aca="true" t="shared" si="4" ref="F37:M37">F25+F27+F29+F31+F33+F35</f>
        <v>10</v>
      </c>
      <c r="G37" s="60">
        <f t="shared" si="4"/>
        <v>17</v>
      </c>
      <c r="H37" s="59">
        <f t="shared" si="4"/>
        <v>1</v>
      </c>
      <c r="I37" s="142">
        <f t="shared" si="4"/>
        <v>446</v>
      </c>
      <c r="J37" s="59">
        <f t="shared" si="4"/>
        <v>54</v>
      </c>
      <c r="K37" s="59">
        <f t="shared" si="4"/>
        <v>44</v>
      </c>
      <c r="L37" s="59">
        <f t="shared" si="4"/>
        <v>15</v>
      </c>
      <c r="M37" s="60">
        <f t="shared" si="4"/>
        <v>866</v>
      </c>
      <c r="N37" s="59">
        <f aca="true" t="shared" si="5" ref="N37:Q38">N25+N27+N29+N31+N33+N35</f>
        <v>2</v>
      </c>
      <c r="O37" s="59">
        <f t="shared" si="5"/>
        <v>0</v>
      </c>
      <c r="P37" s="59">
        <f t="shared" si="5"/>
        <v>0</v>
      </c>
      <c r="Q37" s="60">
        <f t="shared" si="5"/>
        <v>9</v>
      </c>
    </row>
    <row r="38" spans="1:17" ht="12" customHeight="1" thickBot="1">
      <c r="A38" s="3"/>
      <c r="B38" s="70">
        <f t="shared" si="3"/>
        <v>9500</v>
      </c>
      <c r="C38" s="72">
        <f t="shared" si="3"/>
        <v>4600</v>
      </c>
      <c r="D38" s="150">
        <f t="shared" si="3"/>
        <v>0</v>
      </c>
      <c r="E38" s="152">
        <f t="shared" si="3"/>
        <v>2</v>
      </c>
      <c r="F38" s="70">
        <f aca="true" t="shared" si="6" ref="F38:M38">F26+F28+F30+F32+F34+F36</f>
        <v>3000</v>
      </c>
      <c r="G38" s="71">
        <f t="shared" si="6"/>
        <v>8600</v>
      </c>
      <c r="H38" s="150">
        <f t="shared" si="6"/>
        <v>200</v>
      </c>
      <c r="I38" s="151">
        <f t="shared" si="6"/>
        <v>0</v>
      </c>
      <c r="J38" s="70">
        <f t="shared" si="6"/>
        <v>14400</v>
      </c>
      <c r="K38" s="72">
        <f t="shared" si="6"/>
        <v>18800</v>
      </c>
      <c r="L38" s="147">
        <f t="shared" si="6"/>
        <v>2</v>
      </c>
      <c r="M38" s="148">
        <f t="shared" si="6"/>
        <v>0</v>
      </c>
      <c r="N38" s="70">
        <f t="shared" si="5"/>
        <v>300</v>
      </c>
      <c r="O38" s="72">
        <f t="shared" si="5"/>
        <v>0</v>
      </c>
      <c r="P38" s="150">
        <f t="shared" si="5"/>
        <v>0</v>
      </c>
      <c r="Q38" s="152">
        <f t="shared" si="5"/>
        <v>0</v>
      </c>
    </row>
    <row r="39" spans="1:17" ht="12" customHeight="1">
      <c r="A39" s="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</row>
    <row r="40" spans="1:22" ht="15" customHeight="1" thickBot="1">
      <c r="A40" s="35" t="s">
        <v>22</v>
      </c>
      <c r="I40" s="36"/>
      <c r="J40" s="37" t="s">
        <v>27</v>
      </c>
      <c r="K40" s="38"/>
      <c r="L40" s="38"/>
      <c r="M40" s="38"/>
      <c r="N40" s="38"/>
      <c r="O40" s="38"/>
      <c r="P40" s="39"/>
      <c r="Q40" s="39"/>
      <c r="R40" s="39"/>
      <c r="S40" s="39"/>
      <c r="T40" s="39"/>
      <c r="U40" s="39"/>
      <c r="V40" s="39"/>
    </row>
    <row r="41" spans="1:17" ht="12" customHeight="1" thickBot="1">
      <c r="A41" s="4" t="s">
        <v>7</v>
      </c>
      <c r="B41" s="164" t="s">
        <v>61</v>
      </c>
      <c r="C41" s="165"/>
      <c r="D41" s="165"/>
      <c r="E41" s="166"/>
      <c r="F41" s="40"/>
      <c r="G41" s="41" t="s">
        <v>62</v>
      </c>
      <c r="H41" s="41"/>
      <c r="I41" s="42"/>
      <c r="J41" s="44"/>
      <c r="K41" s="45" t="s">
        <v>63</v>
      </c>
      <c r="L41" s="45"/>
      <c r="M41" s="46"/>
      <c r="N41" s="44"/>
      <c r="O41" s="45" t="s">
        <v>23</v>
      </c>
      <c r="P41" s="45"/>
      <c r="Q41" s="46"/>
    </row>
    <row r="42" spans="1:17" ht="12" customHeight="1">
      <c r="A42" s="6"/>
      <c r="B42" s="15" t="s">
        <v>0</v>
      </c>
      <c r="C42" s="16" t="s">
        <v>8</v>
      </c>
      <c r="D42" s="17" t="s">
        <v>64</v>
      </c>
      <c r="E42" s="18" t="s">
        <v>2</v>
      </c>
      <c r="F42" s="15" t="s">
        <v>0</v>
      </c>
      <c r="G42" s="16" t="s">
        <v>8</v>
      </c>
      <c r="H42" s="17" t="s">
        <v>64</v>
      </c>
      <c r="I42" s="18" t="s">
        <v>2</v>
      </c>
      <c r="J42" s="15" t="s">
        <v>0</v>
      </c>
      <c r="K42" s="16" t="s">
        <v>8</v>
      </c>
      <c r="L42" s="17" t="s">
        <v>64</v>
      </c>
      <c r="M42" s="18" t="s">
        <v>2</v>
      </c>
      <c r="N42" s="15" t="s">
        <v>0</v>
      </c>
      <c r="O42" s="16" t="s">
        <v>8</v>
      </c>
      <c r="P42" s="17" t="s">
        <v>64</v>
      </c>
      <c r="Q42" s="18" t="s">
        <v>2</v>
      </c>
    </row>
    <row r="43" spans="1:17" ht="12" customHeight="1" thickBot="1">
      <c r="A43" s="12"/>
      <c r="B43" s="49" t="s">
        <v>1</v>
      </c>
      <c r="C43" s="50" t="s">
        <v>1</v>
      </c>
      <c r="D43" s="19" t="s">
        <v>65</v>
      </c>
      <c r="E43" s="136" t="s">
        <v>66</v>
      </c>
      <c r="F43" s="49" t="s">
        <v>1</v>
      </c>
      <c r="G43" s="50" t="s">
        <v>1</v>
      </c>
      <c r="H43" s="19" t="s">
        <v>65</v>
      </c>
      <c r="I43" s="136" t="s">
        <v>66</v>
      </c>
      <c r="J43" s="49" t="s">
        <v>1</v>
      </c>
      <c r="K43" s="50" t="s">
        <v>1</v>
      </c>
      <c r="L43" s="19" t="s">
        <v>65</v>
      </c>
      <c r="M43" s="136" t="s">
        <v>66</v>
      </c>
      <c r="N43" s="49" t="s">
        <v>1</v>
      </c>
      <c r="O43" s="50" t="s">
        <v>1</v>
      </c>
      <c r="P43" s="19" t="s">
        <v>65</v>
      </c>
      <c r="Q43" s="136" t="s">
        <v>66</v>
      </c>
    </row>
    <row r="44" spans="1:17" ht="12" customHeight="1">
      <c r="A44" s="7" t="s">
        <v>12</v>
      </c>
      <c r="B44" s="137">
        <v>6</v>
      </c>
      <c r="C44" s="137">
        <v>7</v>
      </c>
      <c r="D44" s="137">
        <v>4</v>
      </c>
      <c r="E44" s="138">
        <v>11</v>
      </c>
      <c r="F44" s="137">
        <v>1</v>
      </c>
      <c r="G44" s="137">
        <v>1</v>
      </c>
      <c r="H44" s="137">
        <v>2</v>
      </c>
      <c r="I44" s="138"/>
      <c r="J44" s="137"/>
      <c r="K44" s="137"/>
      <c r="L44" s="137"/>
      <c r="M44" s="138"/>
      <c r="N44" s="137"/>
      <c r="O44" s="137"/>
      <c r="P44" s="137"/>
      <c r="Q44" s="138"/>
    </row>
    <row r="45" spans="1:17" ht="12" customHeight="1">
      <c r="A45" s="9"/>
      <c r="B45" s="47">
        <v>1900</v>
      </c>
      <c r="C45" s="47">
        <v>3500</v>
      </c>
      <c r="D45" s="21"/>
      <c r="E45" s="25"/>
      <c r="F45" s="47">
        <v>500</v>
      </c>
      <c r="G45" s="47">
        <v>500</v>
      </c>
      <c r="H45" s="21"/>
      <c r="I45" s="25"/>
      <c r="J45" s="21"/>
      <c r="K45" s="21"/>
      <c r="L45" s="21"/>
      <c r="M45" s="25"/>
      <c r="N45" s="21"/>
      <c r="O45" s="21"/>
      <c r="P45" s="21"/>
      <c r="Q45" s="25"/>
    </row>
    <row r="46" spans="1:17" ht="12" customHeight="1">
      <c r="A46" s="7" t="s">
        <v>11</v>
      </c>
      <c r="B46" s="26"/>
      <c r="C46" s="26"/>
      <c r="D46" s="26"/>
      <c r="E46" s="139">
        <v>2</v>
      </c>
      <c r="F46" s="26">
        <v>10</v>
      </c>
      <c r="G46" s="26">
        <v>4</v>
      </c>
      <c r="H46" s="26"/>
      <c r="I46" s="139">
        <v>35</v>
      </c>
      <c r="J46" s="26">
        <v>6</v>
      </c>
      <c r="K46" s="26"/>
      <c r="L46" s="26"/>
      <c r="M46" s="139">
        <v>4</v>
      </c>
      <c r="N46" s="26"/>
      <c r="O46" s="26"/>
      <c r="P46" s="26"/>
      <c r="Q46" s="139">
        <v>1</v>
      </c>
    </row>
    <row r="47" spans="1:17" ht="12" customHeight="1">
      <c r="A47" s="7"/>
      <c r="B47" s="47"/>
      <c r="C47" s="47"/>
      <c r="D47" s="21">
        <v>2</v>
      </c>
      <c r="E47" s="52"/>
      <c r="F47" s="47">
        <v>2200</v>
      </c>
      <c r="G47" s="47">
        <v>1600</v>
      </c>
      <c r="H47" s="47"/>
      <c r="I47" s="52"/>
      <c r="J47" s="47">
        <v>600</v>
      </c>
      <c r="K47" s="47"/>
      <c r="L47" s="47"/>
      <c r="M47" s="52"/>
      <c r="N47" s="47"/>
      <c r="O47" s="47"/>
      <c r="P47" s="47"/>
      <c r="Q47" s="52"/>
    </row>
    <row r="48" spans="1:17" ht="12" customHeight="1">
      <c r="A48" s="8" t="s">
        <v>13</v>
      </c>
      <c r="B48" s="26"/>
      <c r="C48" s="26"/>
      <c r="D48" s="26"/>
      <c r="E48" s="139"/>
      <c r="F48" s="26"/>
      <c r="G48" s="26"/>
      <c r="H48" s="26"/>
      <c r="I48" s="139"/>
      <c r="J48" s="26"/>
      <c r="K48" s="26"/>
      <c r="L48" s="26"/>
      <c r="M48" s="139"/>
      <c r="N48" s="26"/>
      <c r="O48" s="26"/>
      <c r="P48" s="26"/>
      <c r="Q48" s="139"/>
    </row>
    <row r="49" spans="1:17" ht="12" customHeight="1">
      <c r="A49" s="5"/>
      <c r="B49" s="47"/>
      <c r="C49" s="47"/>
      <c r="D49" s="53"/>
      <c r="E49" s="54"/>
      <c r="F49" s="47"/>
      <c r="G49" s="47"/>
      <c r="H49" s="53"/>
      <c r="I49" s="54"/>
      <c r="J49" s="47"/>
      <c r="K49" s="47"/>
      <c r="L49" s="53"/>
      <c r="M49" s="54"/>
      <c r="N49" s="47"/>
      <c r="O49" s="47"/>
      <c r="P49" s="53"/>
      <c r="Q49" s="54"/>
    </row>
    <row r="50" spans="1:17" ht="12" customHeight="1">
      <c r="A50" s="7" t="s">
        <v>14</v>
      </c>
      <c r="B50" s="26">
        <v>4</v>
      </c>
      <c r="C50" s="26"/>
      <c r="D50" s="26">
        <v>2</v>
      </c>
      <c r="E50" s="139">
        <v>9</v>
      </c>
      <c r="F50" s="26">
        <v>2</v>
      </c>
      <c r="G50" s="26">
        <v>1</v>
      </c>
      <c r="H50" s="26"/>
      <c r="I50" s="139">
        <v>1</v>
      </c>
      <c r="J50" s="26"/>
      <c r="K50" s="26"/>
      <c r="L50" s="26"/>
      <c r="M50" s="139"/>
      <c r="N50" s="26"/>
      <c r="O50" s="26"/>
      <c r="P50" s="26"/>
      <c r="Q50" s="139"/>
    </row>
    <row r="51" spans="1:17" ht="12" customHeight="1">
      <c r="A51" s="6"/>
      <c r="B51" s="47">
        <v>100</v>
      </c>
      <c r="C51" s="47"/>
      <c r="D51" s="47"/>
      <c r="E51" s="52"/>
      <c r="F51" s="47">
        <v>1000</v>
      </c>
      <c r="G51" s="47">
        <v>500</v>
      </c>
      <c r="H51" s="47"/>
      <c r="I51" s="52"/>
      <c r="J51" s="47"/>
      <c r="K51" s="47"/>
      <c r="L51" s="47"/>
      <c r="M51" s="52"/>
      <c r="N51" s="47"/>
      <c r="O51" s="47"/>
      <c r="P51" s="47"/>
      <c r="Q51" s="52"/>
    </row>
    <row r="52" spans="1:17" ht="12" customHeight="1">
      <c r="A52" s="8" t="s">
        <v>15</v>
      </c>
      <c r="B52" s="26"/>
      <c r="C52" s="26"/>
      <c r="D52" s="26">
        <v>2</v>
      </c>
      <c r="E52" s="139"/>
      <c r="F52" s="26">
        <v>11</v>
      </c>
      <c r="G52" s="26">
        <v>5</v>
      </c>
      <c r="H52" s="26">
        <v>10</v>
      </c>
      <c r="I52" s="139">
        <v>15</v>
      </c>
      <c r="J52" s="26"/>
      <c r="K52" s="26"/>
      <c r="L52" s="26"/>
      <c r="M52" s="139"/>
      <c r="N52" s="26"/>
      <c r="O52" s="26"/>
      <c r="P52" s="26"/>
      <c r="Q52" s="139"/>
    </row>
    <row r="53" spans="1:17" ht="12" customHeight="1">
      <c r="A53" s="9"/>
      <c r="B53" s="47"/>
      <c r="C53" s="47"/>
      <c r="D53" s="53"/>
      <c r="E53" s="54"/>
      <c r="F53" s="47">
        <v>2400</v>
      </c>
      <c r="G53" s="47">
        <v>2300</v>
      </c>
      <c r="H53" s="53"/>
      <c r="I53" s="54"/>
      <c r="J53" s="47"/>
      <c r="K53" s="47"/>
      <c r="L53" s="53"/>
      <c r="M53" s="54"/>
      <c r="N53" s="47"/>
      <c r="O53" s="47"/>
      <c r="P53" s="53"/>
      <c r="Q53" s="54"/>
    </row>
    <row r="54" spans="1:17" ht="12" customHeight="1">
      <c r="A54" s="7" t="s">
        <v>16</v>
      </c>
      <c r="B54" s="26"/>
      <c r="C54" s="26"/>
      <c r="D54" s="26"/>
      <c r="E54" s="139">
        <v>6</v>
      </c>
      <c r="F54" s="26">
        <v>1</v>
      </c>
      <c r="G54" s="26"/>
      <c r="H54" s="26">
        <v>5</v>
      </c>
      <c r="I54" s="139">
        <v>1</v>
      </c>
      <c r="J54" s="26"/>
      <c r="K54" s="26"/>
      <c r="L54" s="26"/>
      <c r="M54" s="139"/>
      <c r="N54" s="26">
        <v>1</v>
      </c>
      <c r="O54" s="26"/>
      <c r="P54" s="26"/>
      <c r="Q54" s="139"/>
    </row>
    <row r="55" spans="1:17" ht="12" customHeight="1" thickBot="1">
      <c r="A55" s="6"/>
      <c r="B55" s="53"/>
      <c r="C55" s="53"/>
      <c r="D55" s="53"/>
      <c r="E55" s="54"/>
      <c r="F55" s="53">
        <v>500</v>
      </c>
      <c r="G55" s="53"/>
      <c r="H55" s="53"/>
      <c r="I55" s="54"/>
      <c r="J55" s="53"/>
      <c r="K55" s="53"/>
      <c r="L55" s="53"/>
      <c r="M55" s="54"/>
      <c r="N55" s="53">
        <v>1000</v>
      </c>
      <c r="O55" s="53"/>
      <c r="P55" s="53"/>
      <c r="Q55" s="54"/>
    </row>
    <row r="56" spans="1:17" ht="12" customHeight="1" thickBot="1">
      <c r="A56" s="11" t="s">
        <v>3</v>
      </c>
      <c r="B56" s="59">
        <f>B44+B46+B48+B50+B52+B54</f>
        <v>10</v>
      </c>
      <c r="C56" s="59">
        <f>C44+C46+C48+C50+C52+C54</f>
        <v>7</v>
      </c>
      <c r="D56" s="141">
        <f aca="true" t="shared" si="7" ref="D56:J56">D44+D46+D48+D50+D52+D54</f>
        <v>8</v>
      </c>
      <c r="E56" s="59">
        <f t="shared" si="7"/>
        <v>28</v>
      </c>
      <c r="F56" s="59">
        <f t="shared" si="7"/>
        <v>25</v>
      </c>
      <c r="G56" s="59">
        <f t="shared" si="7"/>
        <v>11</v>
      </c>
      <c r="H56" s="59">
        <f t="shared" si="7"/>
        <v>17</v>
      </c>
      <c r="I56" s="60">
        <f t="shared" si="7"/>
        <v>52</v>
      </c>
      <c r="J56" s="59">
        <f t="shared" si="7"/>
        <v>6</v>
      </c>
      <c r="K56" s="59">
        <f aca="true" t="shared" si="8" ref="K56:N57">K44+K46+K48+K50+K52+K54</f>
        <v>0</v>
      </c>
      <c r="L56" s="59">
        <f t="shared" si="8"/>
        <v>0</v>
      </c>
      <c r="M56" s="142">
        <f t="shared" si="8"/>
        <v>4</v>
      </c>
      <c r="N56" s="59">
        <f t="shared" si="8"/>
        <v>1</v>
      </c>
      <c r="O56" s="59">
        <v>0</v>
      </c>
      <c r="P56" s="59">
        <f>P44+P46+P48+P50+P52+P54</f>
        <v>0</v>
      </c>
      <c r="Q56" s="60">
        <f>Q44+Q46+Q48+Q50+Q52+Q54</f>
        <v>1</v>
      </c>
    </row>
    <row r="57" spans="1:17" ht="12" customHeight="1" thickBot="1">
      <c r="A57" s="3"/>
      <c r="B57" s="70">
        <f>B45+B47+B49+B51+B53+B55</f>
        <v>2000</v>
      </c>
      <c r="C57" s="72">
        <f>C45+C47+C49+C51+C53+C55</f>
        <v>3500</v>
      </c>
      <c r="D57" s="143">
        <f aca="true" t="shared" si="9" ref="D57:J57">D45+D47+D49+D51+D53+D55</f>
        <v>2</v>
      </c>
      <c r="E57" s="150">
        <f t="shared" si="9"/>
        <v>0</v>
      </c>
      <c r="F57" s="70">
        <f t="shared" si="9"/>
        <v>6600</v>
      </c>
      <c r="G57" s="72">
        <f t="shared" si="9"/>
        <v>4900</v>
      </c>
      <c r="H57" s="147">
        <f t="shared" si="9"/>
        <v>0</v>
      </c>
      <c r="I57" s="148">
        <f t="shared" si="9"/>
        <v>0</v>
      </c>
      <c r="J57" s="70">
        <f t="shared" si="9"/>
        <v>600</v>
      </c>
      <c r="K57" s="72">
        <f t="shared" si="8"/>
        <v>0</v>
      </c>
      <c r="L57" s="147">
        <f t="shared" si="8"/>
        <v>0</v>
      </c>
      <c r="M57" s="153">
        <f t="shared" si="8"/>
        <v>0</v>
      </c>
      <c r="N57" s="49">
        <f t="shared" si="8"/>
        <v>1000</v>
      </c>
      <c r="O57" s="155">
        <f>O45+O47+O49+O51+O53+O55</f>
        <v>0</v>
      </c>
      <c r="P57" s="154">
        <f>P45+P47+P49+P51+P53+P55</f>
        <v>0</v>
      </c>
      <c r="Q57" s="20">
        <f>Q45+Q47+Q49+Q51+Q53+Q55</f>
        <v>0</v>
      </c>
    </row>
    <row r="58" spans="2:17" ht="12" customHeight="1">
      <c r="B58" s="37"/>
      <c r="C58" s="37"/>
      <c r="D58" s="38"/>
      <c r="E58" s="38"/>
      <c r="F58" s="38"/>
      <c r="G58" s="38"/>
      <c r="H58" s="38"/>
      <c r="I58" s="39"/>
      <c r="J58" s="39"/>
      <c r="K58" s="39"/>
      <c r="L58" s="39"/>
      <c r="M58" s="39"/>
      <c r="N58" s="39"/>
      <c r="O58" s="39"/>
      <c r="P58" s="39"/>
      <c r="Q58" s="28"/>
    </row>
    <row r="59" spans="1:17" ht="15" customHeight="1" thickBot="1">
      <c r="A59" s="37"/>
      <c r="B59" s="38"/>
      <c r="C59" s="37" t="s">
        <v>26</v>
      </c>
      <c r="D59" s="38"/>
      <c r="E59" s="38"/>
      <c r="F59" s="38"/>
      <c r="G59" s="38"/>
      <c r="H59" s="38"/>
      <c r="I59" s="39"/>
      <c r="J59" s="39"/>
      <c r="K59" s="39"/>
      <c r="L59" s="39"/>
      <c r="M59" s="39"/>
      <c r="N59" s="39"/>
      <c r="O59" s="39"/>
      <c r="P59" s="39"/>
      <c r="Q59" s="28"/>
    </row>
    <row r="60" spans="1:21" ht="10.5" customHeight="1" thickBot="1">
      <c r="A60" s="4" t="s">
        <v>7</v>
      </c>
      <c r="B60" s="44"/>
      <c r="C60" s="45" t="s">
        <v>17</v>
      </c>
      <c r="D60" s="45"/>
      <c r="E60" s="46"/>
      <c r="F60" s="44"/>
      <c r="G60" s="45" t="s">
        <v>9</v>
      </c>
      <c r="H60" s="45"/>
      <c r="I60" s="46"/>
      <c r="J60" s="44"/>
      <c r="K60" s="45" t="s">
        <v>10</v>
      </c>
      <c r="L60" s="45"/>
      <c r="M60" s="46"/>
      <c r="N60" s="169" t="s">
        <v>48</v>
      </c>
      <c r="O60" s="170"/>
      <c r="P60" s="171"/>
      <c r="Q60" s="128"/>
      <c r="R60" s="167"/>
      <c r="S60" s="168"/>
      <c r="T60" s="168"/>
      <c r="U60" s="168"/>
    </row>
    <row r="61" spans="1:21" ht="10.5" customHeight="1">
      <c r="A61" s="6"/>
      <c r="B61" s="15" t="s">
        <v>0</v>
      </c>
      <c r="C61" s="16" t="s">
        <v>8</v>
      </c>
      <c r="D61" s="17" t="s">
        <v>64</v>
      </c>
      <c r="E61" s="18" t="s">
        <v>2</v>
      </c>
      <c r="F61" s="15" t="s">
        <v>0</v>
      </c>
      <c r="G61" s="16" t="s">
        <v>8</v>
      </c>
      <c r="H61" s="17" t="s">
        <v>64</v>
      </c>
      <c r="I61" s="18" t="s">
        <v>2</v>
      </c>
      <c r="J61" s="15" t="s">
        <v>0</v>
      </c>
      <c r="K61" s="16" t="s">
        <v>8</v>
      </c>
      <c r="L61" s="17" t="s">
        <v>64</v>
      </c>
      <c r="M61" s="18" t="s">
        <v>2</v>
      </c>
      <c r="N61" s="169" t="s">
        <v>49</v>
      </c>
      <c r="O61" s="170"/>
      <c r="P61" s="170"/>
      <c r="Q61" s="170"/>
      <c r="R61" s="95"/>
      <c r="S61" s="95"/>
      <c r="T61" s="95"/>
      <c r="U61" s="95"/>
    </row>
    <row r="62" spans="1:21" ht="10.5" customHeight="1" thickBot="1">
      <c r="A62" s="12"/>
      <c r="B62" s="49" t="s">
        <v>1</v>
      </c>
      <c r="C62" s="50" t="s">
        <v>1</v>
      </c>
      <c r="D62" s="19" t="s">
        <v>65</v>
      </c>
      <c r="E62" s="136" t="s">
        <v>66</v>
      </c>
      <c r="F62" s="49" t="s">
        <v>1</v>
      </c>
      <c r="G62" s="50" t="s">
        <v>1</v>
      </c>
      <c r="H62" s="19" t="s">
        <v>65</v>
      </c>
      <c r="I62" s="136" t="s">
        <v>66</v>
      </c>
      <c r="J62" s="49" t="s">
        <v>1</v>
      </c>
      <c r="K62" s="50" t="s">
        <v>1</v>
      </c>
      <c r="L62" s="19" t="s">
        <v>65</v>
      </c>
      <c r="M62" s="136" t="s">
        <v>66</v>
      </c>
      <c r="N62" s="61"/>
      <c r="O62" s="132"/>
      <c r="P62" s="132"/>
      <c r="Q62" s="128"/>
      <c r="R62" s="103"/>
      <c r="S62" s="103"/>
      <c r="T62" s="95"/>
      <c r="U62" s="95"/>
    </row>
    <row r="63" spans="1:21" ht="10.5" customHeight="1">
      <c r="A63" s="7" t="s">
        <v>12</v>
      </c>
      <c r="B63" s="137">
        <v>14</v>
      </c>
      <c r="C63" s="137">
        <v>4</v>
      </c>
      <c r="D63" s="137"/>
      <c r="E63" s="138">
        <v>17</v>
      </c>
      <c r="F63" s="137"/>
      <c r="G63" s="137"/>
      <c r="H63" s="137"/>
      <c r="I63" s="138"/>
      <c r="J63" s="137"/>
      <c r="K63" s="137"/>
      <c r="L63" s="137"/>
      <c r="M63" s="138"/>
      <c r="N63" s="127" t="s">
        <v>42</v>
      </c>
      <c r="O63" s="127"/>
      <c r="P63" s="90"/>
      <c r="Q63" s="91"/>
      <c r="R63" s="95"/>
      <c r="S63" s="95"/>
      <c r="T63" s="129"/>
      <c r="U63" s="95"/>
    </row>
    <row r="64" spans="1:21" ht="10.5" customHeight="1">
      <c r="A64" s="9"/>
      <c r="B64" s="47">
        <v>4200</v>
      </c>
      <c r="C64" s="47">
        <v>3000</v>
      </c>
      <c r="D64" s="21"/>
      <c r="E64" s="25"/>
      <c r="F64" s="21"/>
      <c r="G64" s="21"/>
      <c r="H64" s="21"/>
      <c r="I64" s="25"/>
      <c r="J64" s="47"/>
      <c r="K64" s="21"/>
      <c r="L64" s="21"/>
      <c r="M64" s="25"/>
      <c r="N64" s="127" t="s">
        <v>40</v>
      </c>
      <c r="O64" s="127"/>
      <c r="P64" s="90"/>
      <c r="Q64" s="92"/>
      <c r="R64" s="103"/>
      <c r="S64" s="95"/>
      <c r="T64" s="130"/>
      <c r="U64" s="95"/>
    </row>
    <row r="65" spans="1:21" ht="10.5" customHeight="1">
      <c r="A65" s="7" t="s">
        <v>11</v>
      </c>
      <c r="B65" s="26">
        <v>22</v>
      </c>
      <c r="C65" s="26">
        <v>18</v>
      </c>
      <c r="D65" s="26">
        <v>4</v>
      </c>
      <c r="E65" s="139">
        <v>218</v>
      </c>
      <c r="F65" s="26"/>
      <c r="G65" s="26"/>
      <c r="H65" s="26"/>
      <c r="I65" s="139"/>
      <c r="J65" s="26"/>
      <c r="K65" s="26"/>
      <c r="L65" s="26">
        <v>4</v>
      </c>
      <c r="M65" s="139"/>
      <c r="N65" s="83" t="s">
        <v>43</v>
      </c>
      <c r="O65" s="83"/>
      <c r="P65" s="10"/>
      <c r="Q65" s="91"/>
      <c r="R65" s="95"/>
      <c r="S65" s="95"/>
      <c r="T65" s="129"/>
      <c r="U65" s="95"/>
    </row>
    <row r="66" spans="1:21" ht="10.5" customHeight="1">
      <c r="A66" s="7"/>
      <c r="B66" s="47">
        <v>8600</v>
      </c>
      <c r="C66" s="47">
        <v>9100</v>
      </c>
      <c r="D66" s="21">
        <v>1</v>
      </c>
      <c r="E66" s="25">
        <v>3</v>
      </c>
      <c r="F66" s="47"/>
      <c r="G66" s="47"/>
      <c r="H66" s="47"/>
      <c r="I66" s="52"/>
      <c r="J66" s="47"/>
      <c r="K66" s="47"/>
      <c r="L66" s="21">
        <v>1</v>
      </c>
      <c r="M66" s="25">
        <v>2</v>
      </c>
      <c r="N66" s="83" t="s">
        <v>47</v>
      </c>
      <c r="O66" s="83"/>
      <c r="P66" s="10"/>
      <c r="Q66" s="92"/>
      <c r="R66" s="95"/>
      <c r="S66" s="103"/>
      <c r="T66" s="131"/>
      <c r="U66" s="95"/>
    </row>
    <row r="67" spans="1:21" ht="10.5" customHeight="1">
      <c r="A67" s="8" t="s">
        <v>13</v>
      </c>
      <c r="B67" s="26">
        <v>1</v>
      </c>
      <c r="C67" s="26"/>
      <c r="D67" s="26"/>
      <c r="E67" s="139">
        <v>2</v>
      </c>
      <c r="F67" s="26"/>
      <c r="G67" s="26"/>
      <c r="H67" s="26"/>
      <c r="I67" s="139"/>
      <c r="J67" s="26"/>
      <c r="K67" s="26"/>
      <c r="L67" s="26"/>
      <c r="M67" s="139"/>
      <c r="N67" s="83" t="s">
        <v>44</v>
      </c>
      <c r="O67" s="83"/>
      <c r="P67" s="10"/>
      <c r="Q67" s="92"/>
      <c r="R67" s="103"/>
      <c r="S67" s="95"/>
      <c r="T67" s="129"/>
      <c r="U67" s="95"/>
    </row>
    <row r="68" spans="1:21" ht="10.5" customHeight="1">
      <c r="A68" s="5"/>
      <c r="B68" s="47">
        <v>300</v>
      </c>
      <c r="C68" s="47"/>
      <c r="D68" s="53"/>
      <c r="E68" s="54"/>
      <c r="F68" s="47"/>
      <c r="G68" s="47"/>
      <c r="H68" s="53"/>
      <c r="I68" s="54"/>
      <c r="J68" s="47"/>
      <c r="K68" s="47"/>
      <c r="L68" s="53"/>
      <c r="M68" s="24"/>
      <c r="N68" s="83" t="s">
        <v>45</v>
      </c>
      <c r="O68" s="83"/>
      <c r="P68" s="10"/>
      <c r="Q68" s="91"/>
      <c r="R68" s="103"/>
      <c r="S68" s="103"/>
      <c r="T68" s="131"/>
      <c r="U68" s="95"/>
    </row>
    <row r="69" spans="1:21" ht="10.5" customHeight="1">
      <c r="A69" s="7" t="s">
        <v>14</v>
      </c>
      <c r="B69" s="26">
        <v>8</v>
      </c>
      <c r="C69" s="26">
        <v>2</v>
      </c>
      <c r="D69" s="26">
        <v>1</v>
      </c>
      <c r="E69" s="139">
        <v>8</v>
      </c>
      <c r="F69" s="26"/>
      <c r="G69" s="26"/>
      <c r="H69" s="26">
        <v>3</v>
      </c>
      <c r="I69" s="139"/>
      <c r="J69" s="26"/>
      <c r="K69" s="26"/>
      <c r="L69" s="26"/>
      <c r="M69" s="139"/>
      <c r="N69" s="83" t="s">
        <v>41</v>
      </c>
      <c r="O69" s="83"/>
      <c r="P69" s="10"/>
      <c r="Q69" s="92"/>
      <c r="R69" s="95"/>
      <c r="S69" s="95"/>
      <c r="T69" s="129"/>
      <c r="U69" s="95"/>
    </row>
    <row r="70" spans="1:21" ht="10.5" customHeight="1">
      <c r="A70" s="6"/>
      <c r="B70" s="48">
        <v>3100</v>
      </c>
      <c r="C70" s="48">
        <v>600</v>
      </c>
      <c r="D70" s="48"/>
      <c r="E70" s="140"/>
      <c r="F70" s="48"/>
      <c r="G70" s="48"/>
      <c r="H70" s="48"/>
      <c r="I70" s="139">
        <v>1</v>
      </c>
      <c r="J70" s="48"/>
      <c r="K70" s="48"/>
      <c r="L70" s="26"/>
      <c r="M70" s="139">
        <v>2</v>
      </c>
      <c r="N70" s="83" t="s">
        <v>46</v>
      </c>
      <c r="O70" s="83"/>
      <c r="P70" s="10"/>
      <c r="Q70" s="91"/>
      <c r="R70" s="103"/>
      <c r="S70" s="103"/>
      <c r="T70" s="131"/>
      <c r="U70" s="95"/>
    </row>
    <row r="71" spans="1:21" ht="10.5" customHeight="1">
      <c r="A71" s="8" t="s">
        <v>15</v>
      </c>
      <c r="B71" s="26">
        <v>1</v>
      </c>
      <c r="C71" s="26">
        <v>5</v>
      </c>
      <c r="D71" s="26"/>
      <c r="E71" s="139">
        <v>7</v>
      </c>
      <c r="F71" s="26"/>
      <c r="G71" s="26"/>
      <c r="H71" s="26">
        <v>2</v>
      </c>
      <c r="I71" s="139"/>
      <c r="J71" s="26"/>
      <c r="K71" s="26"/>
      <c r="L71" s="26">
        <v>2</v>
      </c>
      <c r="M71" s="139"/>
      <c r="N71" s="61"/>
      <c r="O71" s="61"/>
      <c r="P71" s="61"/>
      <c r="Q71" s="61"/>
      <c r="R71" s="95"/>
      <c r="S71" s="95"/>
      <c r="T71" s="129"/>
      <c r="U71" s="95"/>
    </row>
    <row r="72" spans="1:17" ht="10.5" customHeight="1">
      <c r="A72" s="9"/>
      <c r="B72" s="47">
        <v>200</v>
      </c>
      <c r="C72" s="47">
        <v>2500</v>
      </c>
      <c r="D72" s="53"/>
      <c r="E72" s="54"/>
      <c r="F72" s="47"/>
      <c r="G72" s="47"/>
      <c r="H72" s="53"/>
      <c r="I72" s="24">
        <v>1</v>
      </c>
      <c r="J72" s="47"/>
      <c r="K72" s="47"/>
      <c r="L72" s="23"/>
      <c r="M72" s="24">
        <v>2</v>
      </c>
      <c r="N72" s="61"/>
      <c r="O72" s="61"/>
      <c r="P72" s="61"/>
      <c r="Q72" s="61"/>
    </row>
    <row r="73" spans="1:17" ht="10.5" customHeight="1">
      <c r="A73" s="7" t="s">
        <v>16</v>
      </c>
      <c r="B73" s="26"/>
      <c r="C73" s="26">
        <v>3</v>
      </c>
      <c r="D73" s="26">
        <v>1</v>
      </c>
      <c r="E73" s="139">
        <v>63</v>
      </c>
      <c r="F73" s="26"/>
      <c r="G73" s="26"/>
      <c r="H73" s="26"/>
      <c r="I73" s="139"/>
      <c r="J73" s="26"/>
      <c r="K73" s="26"/>
      <c r="L73" s="26"/>
      <c r="M73" s="139"/>
      <c r="N73" s="30"/>
      <c r="O73" s="30"/>
      <c r="P73" s="30"/>
      <c r="Q73" s="30"/>
    </row>
    <row r="74" spans="1:17" ht="10.5" customHeight="1" thickBot="1">
      <c r="A74" s="6"/>
      <c r="B74" s="53"/>
      <c r="C74" s="53">
        <v>2000</v>
      </c>
      <c r="D74" s="53"/>
      <c r="E74" s="24">
        <v>1</v>
      </c>
      <c r="F74" s="53"/>
      <c r="G74" s="53"/>
      <c r="H74" s="53"/>
      <c r="I74" s="54"/>
      <c r="J74" s="53"/>
      <c r="K74" s="53"/>
      <c r="L74" s="53"/>
      <c r="M74" s="24">
        <v>1</v>
      </c>
      <c r="N74" s="61"/>
      <c r="O74" s="61"/>
      <c r="P74" s="61"/>
      <c r="Q74" s="61"/>
    </row>
    <row r="75" spans="1:17" ht="10.5" customHeight="1" thickBot="1">
      <c r="A75" s="11" t="s">
        <v>3</v>
      </c>
      <c r="B75" s="59">
        <f aca="true" t="shared" si="10" ref="B75:H75">B63+B65+B67+B69+B71+B73</f>
        <v>46</v>
      </c>
      <c r="C75" s="59">
        <f t="shared" si="10"/>
        <v>32</v>
      </c>
      <c r="D75" s="59">
        <f t="shared" si="10"/>
        <v>6</v>
      </c>
      <c r="E75" s="60">
        <f t="shared" si="10"/>
        <v>315</v>
      </c>
      <c r="F75" s="59">
        <f t="shared" si="10"/>
        <v>0</v>
      </c>
      <c r="G75" s="59">
        <f t="shared" si="10"/>
        <v>0</v>
      </c>
      <c r="H75" s="59">
        <f t="shared" si="10"/>
        <v>5</v>
      </c>
      <c r="I75" s="60">
        <f aca="true" t="shared" si="11" ref="I75:M76">I63+I65+I67+I69+I71+I73</f>
        <v>0</v>
      </c>
      <c r="J75" s="59">
        <f t="shared" si="11"/>
        <v>0</v>
      </c>
      <c r="K75" s="59">
        <f t="shared" si="11"/>
        <v>0</v>
      </c>
      <c r="L75" s="59">
        <f t="shared" si="11"/>
        <v>6</v>
      </c>
      <c r="M75" s="60">
        <f t="shared" si="11"/>
        <v>0</v>
      </c>
      <c r="N75" s="29"/>
      <c r="O75" s="29"/>
      <c r="P75" s="29"/>
      <c r="Q75" s="29"/>
    </row>
    <row r="76" spans="1:17" ht="12" customHeight="1" thickBot="1">
      <c r="A76" s="3"/>
      <c r="B76" s="70">
        <f aca="true" t="shared" si="12" ref="B76:H76">B64+B66+B68+B70+B72+B74</f>
        <v>16400</v>
      </c>
      <c r="C76" s="70">
        <f t="shared" si="12"/>
        <v>17200</v>
      </c>
      <c r="D76" s="156">
        <f t="shared" si="12"/>
        <v>1</v>
      </c>
      <c r="E76" s="157">
        <f t="shared" si="12"/>
        <v>4</v>
      </c>
      <c r="F76" s="70">
        <f t="shared" si="12"/>
        <v>0</v>
      </c>
      <c r="G76" s="70">
        <f t="shared" si="12"/>
        <v>0</v>
      </c>
      <c r="H76" s="150">
        <f t="shared" si="12"/>
        <v>0</v>
      </c>
      <c r="I76" s="152">
        <f t="shared" si="11"/>
        <v>2</v>
      </c>
      <c r="J76" s="70">
        <f t="shared" si="11"/>
        <v>0</v>
      </c>
      <c r="K76" s="70">
        <f t="shared" si="11"/>
        <v>0</v>
      </c>
      <c r="L76" s="154">
        <f t="shared" si="11"/>
        <v>1</v>
      </c>
      <c r="M76" s="20">
        <f t="shared" si="11"/>
        <v>7</v>
      </c>
      <c r="N76" s="84"/>
      <c r="O76" s="84"/>
      <c r="P76" s="84"/>
      <c r="Q76" s="84"/>
    </row>
    <row r="77" spans="1:17" ht="12" customHeight="1">
      <c r="A77" s="2"/>
      <c r="B77" s="84"/>
      <c r="C77" s="63"/>
      <c r="D77" s="63"/>
      <c r="E77" s="63"/>
      <c r="F77" s="61"/>
      <c r="G77" s="61"/>
      <c r="H77" s="61"/>
      <c r="I77" s="61"/>
      <c r="J77" s="84"/>
      <c r="K77" s="84"/>
      <c r="L77" s="84"/>
      <c r="M77" s="84"/>
      <c r="N77" s="84"/>
      <c r="O77" s="84"/>
      <c r="P77" s="84"/>
      <c r="Q77" s="84"/>
    </row>
    <row r="78" spans="1:17" ht="12" customHeight="1">
      <c r="A78" s="2"/>
      <c r="B78" s="84"/>
      <c r="C78" s="63"/>
      <c r="D78" s="63"/>
      <c r="E78" s="63"/>
      <c r="F78" s="61"/>
      <c r="G78" s="61"/>
      <c r="H78" s="61"/>
      <c r="I78" s="61"/>
      <c r="J78" s="84"/>
      <c r="K78" s="84"/>
      <c r="L78" s="84"/>
      <c r="M78" s="84"/>
      <c r="N78" s="84"/>
      <c r="O78" s="84"/>
      <c r="P78" s="84"/>
      <c r="Q78" s="84"/>
    </row>
    <row r="79" spans="1:17" ht="15" customHeight="1">
      <c r="A79" s="37"/>
      <c r="B79" s="37" t="s">
        <v>25</v>
      </c>
      <c r="C79" s="38"/>
      <c r="D79" s="38"/>
      <c r="E79" s="38"/>
      <c r="F79" s="38"/>
      <c r="G79" s="38"/>
      <c r="H79" s="39"/>
      <c r="I79" s="39"/>
      <c r="J79" s="39"/>
      <c r="K79" s="39"/>
      <c r="L79" s="39"/>
      <c r="M79" s="39"/>
      <c r="N79" s="39"/>
      <c r="O79" s="39"/>
      <c r="P79" s="39"/>
      <c r="Q79" s="84"/>
    </row>
    <row r="80" spans="1:17" ht="10.5" customHeight="1" thickBot="1">
      <c r="A80" s="14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28"/>
    </row>
    <row r="81" spans="1:21" ht="10.5" customHeight="1" thickBot="1">
      <c r="A81" s="11" t="s">
        <v>7</v>
      </c>
      <c r="B81" s="40"/>
      <c r="C81" s="41" t="s">
        <v>18</v>
      </c>
      <c r="D81" s="41"/>
      <c r="E81" s="42"/>
      <c r="F81" s="44"/>
      <c r="G81" s="45" t="s">
        <v>24</v>
      </c>
      <c r="H81" s="45"/>
      <c r="I81" s="46"/>
      <c r="J81" s="158"/>
      <c r="K81" s="159" t="s">
        <v>21</v>
      </c>
      <c r="L81" s="159"/>
      <c r="M81" s="160"/>
      <c r="N81" s="133" t="s">
        <v>55</v>
      </c>
      <c r="O81" s="133"/>
      <c r="P81" s="134"/>
      <c r="Q81" s="134"/>
      <c r="R81" s="134"/>
      <c r="S81" s="134"/>
      <c r="T81" s="134"/>
      <c r="U81" s="134"/>
    </row>
    <row r="82" spans="1:21" ht="10.5" customHeight="1">
      <c r="A82" s="64"/>
      <c r="B82" s="15" t="s">
        <v>0</v>
      </c>
      <c r="C82" s="16" t="s">
        <v>8</v>
      </c>
      <c r="D82" s="17" t="s">
        <v>64</v>
      </c>
      <c r="E82" s="18" t="s">
        <v>2</v>
      </c>
      <c r="F82" s="15" t="s">
        <v>0</v>
      </c>
      <c r="G82" s="16" t="s">
        <v>8</v>
      </c>
      <c r="H82" s="17" t="s">
        <v>64</v>
      </c>
      <c r="I82" s="18" t="s">
        <v>2</v>
      </c>
      <c r="J82" s="15" t="s">
        <v>0</v>
      </c>
      <c r="K82" s="16" t="s">
        <v>8</v>
      </c>
      <c r="L82" s="17" t="s">
        <v>64</v>
      </c>
      <c r="M82" s="18" t="s">
        <v>2</v>
      </c>
      <c r="N82" s="61"/>
      <c r="O82" s="98"/>
      <c r="P82" s="102"/>
      <c r="Q82" s="102"/>
      <c r="R82" s="117"/>
      <c r="S82" s="117"/>
      <c r="T82" s="117"/>
      <c r="U82" s="117"/>
    </row>
    <row r="83" spans="1:21" ht="10.5" customHeight="1" thickBot="1">
      <c r="A83" s="65"/>
      <c r="B83" s="49" t="s">
        <v>1</v>
      </c>
      <c r="C83" s="50" t="s">
        <v>1</v>
      </c>
      <c r="D83" s="19" t="s">
        <v>65</v>
      </c>
      <c r="E83" s="136" t="s">
        <v>66</v>
      </c>
      <c r="F83" s="49" t="s">
        <v>1</v>
      </c>
      <c r="G83" s="50" t="s">
        <v>1</v>
      </c>
      <c r="H83" s="19" t="s">
        <v>65</v>
      </c>
      <c r="I83" s="136" t="s">
        <v>66</v>
      </c>
      <c r="J83" s="49" t="s">
        <v>1</v>
      </c>
      <c r="K83" s="50" t="s">
        <v>1</v>
      </c>
      <c r="L83" s="19" t="s">
        <v>65</v>
      </c>
      <c r="M83" s="136" t="s">
        <v>66</v>
      </c>
      <c r="N83" s="98" t="s">
        <v>50</v>
      </c>
      <c r="O83" s="102"/>
      <c r="P83" s="102"/>
      <c r="Q83" s="117"/>
      <c r="R83" s="117"/>
      <c r="S83" s="117"/>
      <c r="T83" s="117"/>
      <c r="U83" s="117"/>
    </row>
    <row r="84" spans="1:21" ht="10.5" customHeight="1">
      <c r="A84" s="66" t="s">
        <v>12</v>
      </c>
      <c r="B84" s="137">
        <f aca="true" t="shared" si="13" ref="B84:E85">B7+F7+J7+N7+B25+F25+J25+N25+B44+F44</f>
        <v>76</v>
      </c>
      <c r="C84" s="137">
        <f t="shared" si="13"/>
        <v>15</v>
      </c>
      <c r="D84" s="137">
        <f t="shared" si="13"/>
        <v>10</v>
      </c>
      <c r="E84" s="138">
        <f t="shared" si="13"/>
        <v>217</v>
      </c>
      <c r="F84" s="137">
        <f aca="true" t="shared" si="14" ref="F84:I85">J44+N44+B63+F63+J63</f>
        <v>14</v>
      </c>
      <c r="G84" s="137">
        <f t="shared" si="14"/>
        <v>4</v>
      </c>
      <c r="H84" s="137">
        <f t="shared" si="14"/>
        <v>0</v>
      </c>
      <c r="I84" s="138">
        <f t="shared" si="14"/>
        <v>17</v>
      </c>
      <c r="J84" s="137">
        <v>44</v>
      </c>
      <c r="K84" s="137">
        <v>32</v>
      </c>
      <c r="L84" s="137">
        <v>14</v>
      </c>
      <c r="M84" s="138">
        <v>17</v>
      </c>
      <c r="N84" s="98" t="s">
        <v>51</v>
      </c>
      <c r="O84" s="102"/>
      <c r="P84" s="102"/>
      <c r="Q84" s="102"/>
      <c r="R84" s="102"/>
      <c r="S84" s="102"/>
      <c r="T84" s="102"/>
      <c r="U84" s="102"/>
    </row>
    <row r="85" spans="1:21" ht="10.5" customHeight="1">
      <c r="A85" s="67"/>
      <c r="B85" s="47">
        <f t="shared" si="13"/>
        <v>25600</v>
      </c>
      <c r="C85" s="47">
        <f t="shared" si="13"/>
        <v>7300</v>
      </c>
      <c r="D85" s="21">
        <f t="shared" si="13"/>
        <v>200</v>
      </c>
      <c r="E85" s="25">
        <f t="shared" si="13"/>
        <v>15</v>
      </c>
      <c r="F85" s="47">
        <f t="shared" si="14"/>
        <v>4200</v>
      </c>
      <c r="G85" s="47">
        <f t="shared" si="14"/>
        <v>3000</v>
      </c>
      <c r="H85" s="21">
        <f t="shared" si="14"/>
        <v>0</v>
      </c>
      <c r="I85" s="25">
        <f t="shared" si="14"/>
        <v>0</v>
      </c>
      <c r="J85" s="47">
        <v>29500</v>
      </c>
      <c r="K85" s="47">
        <v>36000</v>
      </c>
      <c r="L85" s="21"/>
      <c r="M85" s="25"/>
      <c r="N85" s="98" t="s">
        <v>69</v>
      </c>
      <c r="O85" s="102"/>
      <c r="P85" s="102"/>
      <c r="Q85" s="117"/>
      <c r="R85" s="117"/>
      <c r="S85" s="117"/>
      <c r="T85" s="117"/>
      <c r="U85" s="117"/>
    </row>
    <row r="86" spans="1:21" ht="10.5" customHeight="1">
      <c r="A86" s="7" t="s">
        <v>19</v>
      </c>
      <c r="B86" s="26">
        <v>0</v>
      </c>
      <c r="C86" s="26">
        <v>0</v>
      </c>
      <c r="D86" s="26">
        <v>0</v>
      </c>
      <c r="E86" s="139">
        <v>0</v>
      </c>
      <c r="F86" s="26">
        <v>0</v>
      </c>
      <c r="G86" s="26">
        <v>0</v>
      </c>
      <c r="H86" s="26">
        <v>0</v>
      </c>
      <c r="I86" s="139">
        <v>0</v>
      </c>
      <c r="J86" s="26">
        <v>181</v>
      </c>
      <c r="K86" s="26">
        <v>195</v>
      </c>
      <c r="L86" s="26">
        <v>32</v>
      </c>
      <c r="M86" s="139">
        <v>29</v>
      </c>
      <c r="N86" s="98" t="s">
        <v>68</v>
      </c>
      <c r="O86" s="102"/>
      <c r="P86" s="102"/>
      <c r="Q86" s="117"/>
      <c r="R86" s="117"/>
      <c r="S86" s="117"/>
      <c r="T86" s="117"/>
      <c r="U86" s="117"/>
    </row>
    <row r="87" spans="1:21" ht="10.5" customHeight="1">
      <c r="A87" s="9" t="s">
        <v>20</v>
      </c>
      <c r="B87" s="47"/>
      <c r="C87" s="47"/>
      <c r="D87" s="53"/>
      <c r="E87" s="54"/>
      <c r="F87" s="47"/>
      <c r="G87" s="47"/>
      <c r="H87" s="53"/>
      <c r="I87" s="54"/>
      <c r="J87" s="47">
        <v>161500</v>
      </c>
      <c r="K87" s="47">
        <v>182700</v>
      </c>
      <c r="L87" s="23">
        <v>2</v>
      </c>
      <c r="M87" s="24"/>
      <c r="N87" s="98" t="s">
        <v>52</v>
      </c>
      <c r="O87" s="102"/>
      <c r="P87" s="102"/>
      <c r="Q87" s="117"/>
      <c r="R87" s="117"/>
      <c r="S87" s="117"/>
      <c r="T87" s="117"/>
      <c r="U87" s="117"/>
    </row>
    <row r="88" spans="1:21" ht="10.5" customHeight="1">
      <c r="A88" s="66" t="s">
        <v>11</v>
      </c>
      <c r="B88" s="26">
        <f>B9+F9+J9+N9+B27+F27+J27+N27+B46+F46</f>
        <v>70</v>
      </c>
      <c r="C88" s="26">
        <f>C9+G9+K9+O9+C27+G27+K27+O27+C46+G46</f>
        <v>30</v>
      </c>
      <c r="D88" s="26">
        <f>D9+H9+L9+P9+D27+H27+L27+P27+D46+H46</f>
        <v>5</v>
      </c>
      <c r="E88" s="139">
        <f>E9+I9+M9+Q9+E27+I27+M27+Q27+E46+I46</f>
        <v>979</v>
      </c>
      <c r="F88" s="26">
        <f>J46+N46+B65+F65+J65</f>
        <v>28</v>
      </c>
      <c r="G88" s="26">
        <f>K46+O46+C65+G65+K65+K66</f>
        <v>18</v>
      </c>
      <c r="H88" s="26">
        <f>L46+P46+D65+H65+L65</f>
        <v>8</v>
      </c>
      <c r="I88" s="139">
        <f>M46+Q46+E65+I65+M65</f>
        <v>223</v>
      </c>
      <c r="J88" s="26">
        <v>368</v>
      </c>
      <c r="K88" s="26">
        <v>155</v>
      </c>
      <c r="L88" s="26">
        <v>16</v>
      </c>
      <c r="M88" s="139">
        <v>391</v>
      </c>
      <c r="N88" s="98" t="s">
        <v>53</v>
      </c>
      <c r="O88" s="102"/>
      <c r="P88" s="102"/>
      <c r="Q88" s="102"/>
      <c r="R88" s="102"/>
      <c r="S88" s="102"/>
      <c r="T88" s="102"/>
      <c r="U88" s="102"/>
    </row>
    <row r="89" spans="1:21" ht="10.5" customHeight="1">
      <c r="A89" s="66"/>
      <c r="B89" s="47">
        <f aca="true" t="shared" si="15" ref="B89:B97">B10+F10+J10+N10+B28+F28+J28+N28+B47+F47</f>
        <v>22900</v>
      </c>
      <c r="C89" s="47">
        <f aca="true" t="shared" si="16" ref="C89:C97">C10+G10+K10+O10+C28+G28+K28+O28+C47+G47</f>
        <v>12100</v>
      </c>
      <c r="D89" s="21">
        <f aca="true" t="shared" si="17" ref="D89:D97">D10+H10+L10+P10+D28+H28+L28+P28+D47+H47</f>
        <v>6</v>
      </c>
      <c r="E89" s="25">
        <f aca="true" t="shared" si="18" ref="E89:E97">E10+I10+M10+Q10+E28+I28+M28+Q28+E47+I47</f>
        <v>0</v>
      </c>
      <c r="F89" s="47">
        <f>J47+N47+B66+F66+J67</f>
        <v>9200</v>
      </c>
      <c r="G89" s="47">
        <f>K47+O46+C66+G66+K66</f>
        <v>9100</v>
      </c>
      <c r="H89" s="21">
        <f>L47+D66+H66+L66</f>
        <v>2</v>
      </c>
      <c r="I89" s="25">
        <f aca="true" t="shared" si="19" ref="I89:I97">M47+Q47+E66+I66+M66</f>
        <v>5</v>
      </c>
      <c r="J89" s="47">
        <v>176300</v>
      </c>
      <c r="K89" s="47">
        <v>115700</v>
      </c>
      <c r="L89" s="21">
        <v>10</v>
      </c>
      <c r="M89" s="25">
        <v>4</v>
      </c>
      <c r="N89" s="98" t="s">
        <v>54</v>
      </c>
      <c r="O89" s="102"/>
      <c r="P89" s="102"/>
      <c r="Q89" s="117"/>
      <c r="R89" s="117"/>
      <c r="S89" s="117"/>
      <c r="T89" s="117"/>
      <c r="U89" s="117"/>
    </row>
    <row r="90" spans="1:21" ht="10.5" customHeight="1">
      <c r="A90" s="68" t="s">
        <v>13</v>
      </c>
      <c r="B90" s="26">
        <f t="shared" si="15"/>
        <v>87</v>
      </c>
      <c r="C90" s="26">
        <f t="shared" si="16"/>
        <v>16</v>
      </c>
      <c r="D90" s="26">
        <f t="shared" si="17"/>
        <v>4</v>
      </c>
      <c r="E90" s="139">
        <f t="shared" si="18"/>
        <v>133</v>
      </c>
      <c r="F90" s="26">
        <f>J48+N48+B67+F67+J67</f>
        <v>1</v>
      </c>
      <c r="G90" s="26">
        <f>K48+O48+C67+G67+K67</f>
        <v>0</v>
      </c>
      <c r="H90" s="26">
        <f>L48+P48+D67+H67+L67</f>
        <v>0</v>
      </c>
      <c r="I90" s="139">
        <f t="shared" si="19"/>
        <v>2</v>
      </c>
      <c r="J90" s="26">
        <v>14</v>
      </c>
      <c r="K90" s="26">
        <v>11</v>
      </c>
      <c r="L90" s="26">
        <v>5</v>
      </c>
      <c r="M90" s="139">
        <v>6</v>
      </c>
      <c r="N90" s="30"/>
      <c r="O90" s="98"/>
      <c r="P90" s="102"/>
      <c r="Q90" s="102"/>
      <c r="R90" s="117"/>
      <c r="S90" s="117"/>
      <c r="T90" s="117"/>
      <c r="U90" s="117"/>
    </row>
    <row r="91" spans="1:21" ht="10.5" customHeight="1">
      <c r="A91" s="69"/>
      <c r="B91" s="47">
        <f t="shared" si="15"/>
        <v>34100</v>
      </c>
      <c r="C91" s="47">
        <f t="shared" si="16"/>
        <v>8200</v>
      </c>
      <c r="D91" s="23">
        <f t="shared" si="17"/>
        <v>0</v>
      </c>
      <c r="E91" s="24">
        <f t="shared" si="18"/>
        <v>2</v>
      </c>
      <c r="F91" s="47">
        <f aca="true" t="shared" si="20" ref="F91:G97">J49+N49+B68+F68+J68</f>
        <v>300</v>
      </c>
      <c r="G91" s="47">
        <f t="shared" si="20"/>
        <v>0</v>
      </c>
      <c r="H91" s="23">
        <f aca="true" t="shared" si="21" ref="H91:H97">L49+P49+D68+H68+L68</f>
        <v>0</v>
      </c>
      <c r="I91" s="24">
        <f t="shared" si="19"/>
        <v>0</v>
      </c>
      <c r="J91" s="47">
        <v>10300</v>
      </c>
      <c r="K91" s="47">
        <v>12000</v>
      </c>
      <c r="L91" s="23">
        <v>0</v>
      </c>
      <c r="M91" s="24">
        <v>0</v>
      </c>
      <c r="N91" s="61"/>
      <c r="O91" s="95"/>
      <c r="P91" s="95"/>
      <c r="Q91" s="103"/>
      <c r="R91" s="125"/>
      <c r="S91" s="125"/>
      <c r="T91" s="126"/>
      <c r="U91" s="126"/>
    </row>
    <row r="92" spans="1:17" ht="10.5" customHeight="1">
      <c r="A92" s="66" t="s">
        <v>14</v>
      </c>
      <c r="B92" s="26">
        <f t="shared" si="15"/>
        <v>24</v>
      </c>
      <c r="C92" s="26">
        <f t="shared" si="16"/>
        <v>13</v>
      </c>
      <c r="D92" s="26">
        <f t="shared" si="17"/>
        <v>14</v>
      </c>
      <c r="E92" s="139">
        <f t="shared" si="18"/>
        <v>341</v>
      </c>
      <c r="F92" s="26">
        <f t="shared" si="20"/>
        <v>8</v>
      </c>
      <c r="G92" s="26">
        <f t="shared" si="20"/>
        <v>2</v>
      </c>
      <c r="H92" s="26">
        <f t="shared" si="21"/>
        <v>4</v>
      </c>
      <c r="I92" s="139">
        <f t="shared" si="19"/>
        <v>8</v>
      </c>
      <c r="J92" s="26">
        <v>22</v>
      </c>
      <c r="K92" s="26">
        <v>21</v>
      </c>
      <c r="L92" s="26">
        <v>7</v>
      </c>
      <c r="M92" s="139">
        <v>27</v>
      </c>
      <c r="N92" s="30"/>
      <c r="O92" s="30"/>
      <c r="P92" s="30"/>
      <c r="Q92" s="61"/>
    </row>
    <row r="93" spans="1:17" ht="10.5" customHeight="1">
      <c r="A93" s="64"/>
      <c r="B93" s="47">
        <f t="shared" si="15"/>
        <v>7900</v>
      </c>
      <c r="C93" s="47">
        <f t="shared" si="16"/>
        <v>6500</v>
      </c>
      <c r="D93" s="21">
        <f t="shared" si="17"/>
        <v>0</v>
      </c>
      <c r="E93" s="25">
        <f t="shared" si="18"/>
        <v>0</v>
      </c>
      <c r="F93" s="47">
        <f t="shared" si="20"/>
        <v>3100</v>
      </c>
      <c r="G93" s="47">
        <f t="shared" si="20"/>
        <v>600</v>
      </c>
      <c r="H93" s="21">
        <f t="shared" si="21"/>
        <v>0</v>
      </c>
      <c r="I93" s="25">
        <f t="shared" si="19"/>
        <v>3</v>
      </c>
      <c r="J93" s="47">
        <v>11500</v>
      </c>
      <c r="K93" s="47">
        <v>18100</v>
      </c>
      <c r="L93" s="47"/>
      <c r="M93" s="25">
        <v>3</v>
      </c>
      <c r="N93" s="61"/>
      <c r="O93" s="61"/>
      <c r="P93" s="61"/>
      <c r="Q93" s="30"/>
    </row>
    <row r="94" spans="1:17" ht="10.5" customHeight="1">
      <c r="A94" s="68" t="s">
        <v>15</v>
      </c>
      <c r="B94" s="26">
        <f t="shared" si="15"/>
        <v>44</v>
      </c>
      <c r="C94" s="26">
        <f t="shared" si="16"/>
        <v>34</v>
      </c>
      <c r="D94" s="26">
        <f t="shared" si="17"/>
        <v>20</v>
      </c>
      <c r="E94" s="139">
        <f t="shared" si="18"/>
        <v>130</v>
      </c>
      <c r="F94" s="26">
        <f t="shared" si="20"/>
        <v>1</v>
      </c>
      <c r="G94" s="26">
        <f t="shared" si="20"/>
        <v>5</v>
      </c>
      <c r="H94" s="26">
        <f t="shared" si="21"/>
        <v>4</v>
      </c>
      <c r="I94" s="139">
        <f t="shared" si="19"/>
        <v>7</v>
      </c>
      <c r="J94" s="26">
        <v>64</v>
      </c>
      <c r="K94" s="26">
        <v>27</v>
      </c>
      <c r="L94" s="26">
        <v>14</v>
      </c>
      <c r="M94" s="139">
        <v>55</v>
      </c>
      <c r="N94" s="30"/>
      <c r="O94" s="30"/>
      <c r="P94" s="30"/>
      <c r="Q94" s="61"/>
    </row>
    <row r="95" spans="1:17" ht="10.5" customHeight="1">
      <c r="A95" s="67"/>
      <c r="B95" s="47">
        <f t="shared" si="15"/>
        <v>10600</v>
      </c>
      <c r="C95" s="47">
        <f t="shared" si="16"/>
        <v>14700</v>
      </c>
      <c r="D95" s="23">
        <f t="shared" si="17"/>
        <v>0</v>
      </c>
      <c r="E95" s="24">
        <f t="shared" si="18"/>
        <v>52</v>
      </c>
      <c r="F95" s="47">
        <f t="shared" si="20"/>
        <v>200</v>
      </c>
      <c r="G95" s="47">
        <f t="shared" si="20"/>
        <v>2500</v>
      </c>
      <c r="H95" s="23">
        <f t="shared" si="21"/>
        <v>0</v>
      </c>
      <c r="I95" s="24">
        <f t="shared" si="19"/>
        <v>3</v>
      </c>
      <c r="J95" s="47">
        <v>17500</v>
      </c>
      <c r="K95" s="47">
        <v>17100</v>
      </c>
      <c r="L95" s="53"/>
      <c r="M95" s="24">
        <v>1</v>
      </c>
      <c r="N95" s="61"/>
      <c r="O95" s="61"/>
      <c r="P95" s="61"/>
      <c r="Q95" s="30"/>
    </row>
    <row r="96" spans="1:17" ht="10.5" customHeight="1">
      <c r="A96" s="66" t="s">
        <v>16</v>
      </c>
      <c r="B96" s="26">
        <f t="shared" si="15"/>
        <v>61</v>
      </c>
      <c r="C96" s="26">
        <f t="shared" si="16"/>
        <v>11</v>
      </c>
      <c r="D96" s="26">
        <f t="shared" si="17"/>
        <v>7</v>
      </c>
      <c r="E96" s="139">
        <f t="shared" si="18"/>
        <v>208</v>
      </c>
      <c r="F96" s="26">
        <f t="shared" si="20"/>
        <v>1</v>
      </c>
      <c r="G96" s="26">
        <f t="shared" si="20"/>
        <v>3</v>
      </c>
      <c r="H96" s="26">
        <f t="shared" si="21"/>
        <v>1</v>
      </c>
      <c r="I96" s="139">
        <f t="shared" si="19"/>
        <v>63</v>
      </c>
      <c r="J96" s="26">
        <v>67</v>
      </c>
      <c r="K96" s="26">
        <v>22</v>
      </c>
      <c r="L96" s="26">
        <v>8</v>
      </c>
      <c r="M96" s="139">
        <v>24</v>
      </c>
      <c r="N96" s="30"/>
      <c r="O96" s="30"/>
      <c r="P96" s="30"/>
      <c r="Q96" s="61"/>
    </row>
    <row r="97" spans="1:17" ht="10.5" customHeight="1" thickBot="1">
      <c r="A97" s="64"/>
      <c r="B97" s="53">
        <f t="shared" si="15"/>
        <v>16600</v>
      </c>
      <c r="C97" s="53">
        <f t="shared" si="16"/>
        <v>6100</v>
      </c>
      <c r="D97" s="23">
        <f t="shared" si="17"/>
        <v>0</v>
      </c>
      <c r="E97" s="24">
        <f t="shared" si="18"/>
        <v>103</v>
      </c>
      <c r="F97" s="53">
        <f t="shared" si="20"/>
        <v>1000</v>
      </c>
      <c r="G97" s="53">
        <f t="shared" si="20"/>
        <v>2000</v>
      </c>
      <c r="H97" s="23">
        <f t="shared" si="21"/>
        <v>0</v>
      </c>
      <c r="I97" s="24">
        <f t="shared" si="19"/>
        <v>2</v>
      </c>
      <c r="J97" s="53">
        <v>27800</v>
      </c>
      <c r="K97" s="53">
        <v>19400</v>
      </c>
      <c r="L97" s="53"/>
      <c r="M97" s="24">
        <v>9</v>
      </c>
      <c r="N97" s="61"/>
      <c r="O97" s="61"/>
      <c r="P97" s="61"/>
      <c r="Q97" s="30"/>
    </row>
    <row r="98" spans="1:17" ht="12.75" customHeight="1" thickBot="1">
      <c r="A98" s="11" t="s">
        <v>3</v>
      </c>
      <c r="B98" s="73">
        <f>B84+B86+B88+B90+B92+B94+B96</f>
        <v>362</v>
      </c>
      <c r="C98" s="73">
        <f>C84+C86+C88+C90+C92+C94+C96</f>
        <v>119</v>
      </c>
      <c r="D98" s="73">
        <f aca="true" t="shared" si="22" ref="D98:I98">D84+D86+D88+D90+D92+D94+D96</f>
        <v>60</v>
      </c>
      <c r="E98" s="74">
        <f t="shared" si="22"/>
        <v>2008</v>
      </c>
      <c r="F98" s="73">
        <f t="shared" si="22"/>
        <v>53</v>
      </c>
      <c r="G98" s="73">
        <f t="shared" si="22"/>
        <v>32</v>
      </c>
      <c r="H98" s="73">
        <f t="shared" si="22"/>
        <v>17</v>
      </c>
      <c r="I98" s="74">
        <f t="shared" si="22"/>
        <v>320</v>
      </c>
      <c r="J98" s="73">
        <f aca="true" t="shared" si="23" ref="J98:M99">J84+J86+J88+J90+J92+J94+J96</f>
        <v>760</v>
      </c>
      <c r="K98" s="74">
        <f t="shared" si="23"/>
        <v>463</v>
      </c>
      <c r="L98" s="73">
        <f t="shared" si="23"/>
        <v>96</v>
      </c>
      <c r="M98" s="74">
        <f t="shared" si="23"/>
        <v>549</v>
      </c>
      <c r="N98" s="29"/>
      <c r="O98" s="29"/>
      <c r="P98" s="29"/>
      <c r="Q98" s="61"/>
    </row>
    <row r="99" spans="1:17" ht="12.75" customHeight="1" thickBot="1">
      <c r="A99" s="3"/>
      <c r="B99" s="57">
        <f>B85+B87+B89+B91+B93+B95+B97</f>
        <v>117700</v>
      </c>
      <c r="C99" s="57">
        <f>C85+C87+C89+C91+C93+C95+C97</f>
        <v>54900</v>
      </c>
      <c r="D99" s="145">
        <f aca="true" t="shared" si="24" ref="D99:I99">D85+D87+D89+D91+D93+D95+D97</f>
        <v>206</v>
      </c>
      <c r="E99" s="146">
        <f t="shared" si="24"/>
        <v>172</v>
      </c>
      <c r="F99" s="57">
        <f t="shared" si="24"/>
        <v>18000</v>
      </c>
      <c r="G99" s="57">
        <f t="shared" si="24"/>
        <v>17200</v>
      </c>
      <c r="H99" s="145">
        <f t="shared" si="24"/>
        <v>2</v>
      </c>
      <c r="I99" s="146">
        <f t="shared" si="24"/>
        <v>13</v>
      </c>
      <c r="J99" s="57">
        <f t="shared" si="23"/>
        <v>434400</v>
      </c>
      <c r="K99" s="58">
        <f t="shared" si="23"/>
        <v>401000</v>
      </c>
      <c r="L99" s="145">
        <f t="shared" si="23"/>
        <v>12</v>
      </c>
      <c r="M99" s="146">
        <f t="shared" si="23"/>
        <v>17</v>
      </c>
      <c r="N99" s="61"/>
      <c r="O99" s="61"/>
      <c r="P99" s="61"/>
      <c r="Q99" s="29"/>
    </row>
    <row r="100" spans="2:17" ht="10.5" customHeight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61"/>
    </row>
    <row r="101" spans="1:19" ht="10.5" customHeight="1">
      <c r="A101" s="94" t="s">
        <v>28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6"/>
      <c r="R101" s="97"/>
      <c r="S101" s="97"/>
    </row>
    <row r="102" spans="1:19" ht="10.5" customHeight="1">
      <c r="A102" s="98" t="s">
        <v>29</v>
      </c>
      <c r="B102" s="99"/>
      <c r="C102" s="100"/>
      <c r="D102" s="101"/>
      <c r="E102" s="95"/>
      <c r="F102" s="95"/>
      <c r="G102" s="95"/>
      <c r="H102" s="95"/>
      <c r="I102" s="95"/>
      <c r="J102" s="95"/>
      <c r="K102" s="95"/>
      <c r="L102" s="95"/>
      <c r="M102" s="172"/>
      <c r="N102" s="173"/>
      <c r="O102" s="173"/>
      <c r="P102" s="173"/>
      <c r="Q102" s="173"/>
      <c r="R102" s="173"/>
      <c r="S102" s="173"/>
    </row>
    <row r="103" spans="1:19" ht="10.5" customHeight="1">
      <c r="A103" s="98" t="s">
        <v>30</v>
      </c>
      <c r="B103" s="99"/>
      <c r="C103" s="99"/>
      <c r="D103" s="101"/>
      <c r="E103" s="95"/>
      <c r="F103" s="95"/>
      <c r="G103" s="95"/>
      <c r="H103" s="95"/>
      <c r="I103" s="95"/>
      <c r="J103" s="95"/>
      <c r="K103" s="95"/>
      <c r="L103" s="95"/>
      <c r="M103" s="98"/>
      <c r="N103" s="102"/>
      <c r="O103" s="102"/>
      <c r="P103" s="102"/>
      <c r="Q103" s="102"/>
      <c r="R103" s="102"/>
      <c r="S103" s="102"/>
    </row>
    <row r="104" spans="1:19" ht="10.5" customHeight="1">
      <c r="A104" s="98" t="s">
        <v>31</v>
      </c>
      <c r="B104" s="99"/>
      <c r="C104" s="95"/>
      <c r="D104" s="101"/>
      <c r="E104" s="103"/>
      <c r="F104" s="103"/>
      <c r="G104" s="103"/>
      <c r="H104" s="103"/>
      <c r="I104" s="103"/>
      <c r="J104" s="103"/>
      <c r="K104" s="103"/>
      <c r="L104" s="103"/>
      <c r="M104" s="98"/>
      <c r="N104" s="102"/>
      <c r="O104" s="102"/>
      <c r="P104" s="102"/>
      <c r="Q104" s="102"/>
      <c r="R104" s="102"/>
      <c r="S104" s="102"/>
    </row>
    <row r="105" spans="1:19" ht="10.5" customHeight="1">
      <c r="A105" s="98" t="s">
        <v>32</v>
      </c>
      <c r="B105" s="104"/>
      <c r="C105" s="104"/>
      <c r="D105" s="104"/>
      <c r="E105" s="104"/>
      <c r="F105" s="105"/>
      <c r="G105" s="95"/>
      <c r="H105" s="95"/>
      <c r="I105" s="95"/>
      <c r="J105" s="95"/>
      <c r="K105" s="95"/>
      <c r="L105" s="95"/>
      <c r="M105" s="98"/>
      <c r="N105" s="102"/>
      <c r="O105" s="102"/>
      <c r="P105" s="102"/>
      <c r="Q105" s="102"/>
      <c r="R105" s="102"/>
      <c r="S105" s="102"/>
    </row>
    <row r="106" spans="1:19" ht="10.5" customHeight="1">
      <c r="A106" s="98" t="s">
        <v>33</v>
      </c>
      <c r="B106" s="104"/>
      <c r="C106" s="104"/>
      <c r="D106" s="106"/>
      <c r="E106" s="104"/>
      <c r="F106" s="104"/>
      <c r="G106" s="103"/>
      <c r="H106" s="103"/>
      <c r="I106" s="103"/>
      <c r="J106" s="103"/>
      <c r="K106" s="103"/>
      <c r="L106" s="107"/>
      <c r="M106" s="98"/>
      <c r="N106" s="102"/>
      <c r="O106" s="102"/>
      <c r="P106" s="102"/>
      <c r="Q106" s="102"/>
      <c r="R106" s="102"/>
      <c r="S106" s="102"/>
    </row>
    <row r="107" spans="1:20" ht="10.5" customHeight="1">
      <c r="A107" s="98" t="s">
        <v>34</v>
      </c>
      <c r="B107" s="99"/>
      <c r="C107" s="108"/>
      <c r="D107" s="106"/>
      <c r="E107" s="105"/>
      <c r="F107" s="105"/>
      <c r="G107" s="95"/>
      <c r="H107" s="95"/>
      <c r="I107" s="95"/>
      <c r="J107" s="95"/>
      <c r="K107" s="95"/>
      <c r="L107" s="95"/>
      <c r="M107" s="98"/>
      <c r="N107" s="102"/>
      <c r="O107" s="102"/>
      <c r="P107" s="102"/>
      <c r="Q107" s="102"/>
      <c r="R107" s="102"/>
      <c r="S107" s="102"/>
      <c r="T107" s="30"/>
    </row>
    <row r="108" spans="1:20" ht="10.5" customHeight="1">
      <c r="A108" s="98" t="s">
        <v>35</v>
      </c>
      <c r="B108" s="99"/>
      <c r="C108" s="104"/>
      <c r="D108" s="106"/>
      <c r="E108" s="104"/>
      <c r="F108" s="104"/>
      <c r="G108" s="103"/>
      <c r="H108" s="103"/>
      <c r="I108" s="103"/>
      <c r="J108" s="103"/>
      <c r="K108" s="103"/>
      <c r="L108" s="103"/>
      <c r="M108" s="99"/>
      <c r="N108" s="95"/>
      <c r="O108" s="103"/>
      <c r="P108" s="95"/>
      <c r="Q108" s="109"/>
      <c r="R108" s="110"/>
      <c r="S108" s="99"/>
      <c r="T108" s="30"/>
    </row>
    <row r="109" spans="1:20" ht="10.5" customHeight="1">
      <c r="A109" s="98" t="s">
        <v>36</v>
      </c>
      <c r="B109" s="99"/>
      <c r="C109" s="104"/>
      <c r="D109" s="106"/>
      <c r="E109" s="105"/>
      <c r="F109" s="105"/>
      <c r="G109" s="111"/>
      <c r="H109" s="111"/>
      <c r="I109" s="111"/>
      <c r="J109" s="95"/>
      <c r="K109" s="95"/>
      <c r="L109" s="95"/>
      <c r="M109" s="112"/>
      <c r="N109" s="113"/>
      <c r="O109" s="113"/>
      <c r="P109" s="113"/>
      <c r="Q109" s="113"/>
      <c r="R109" s="113"/>
      <c r="S109" s="113"/>
      <c r="T109" s="28"/>
    </row>
    <row r="110" spans="1:20" ht="10.5" customHeight="1">
      <c r="A110" s="98" t="s">
        <v>37</v>
      </c>
      <c r="B110" s="99"/>
      <c r="C110" s="104"/>
      <c r="D110" s="106"/>
      <c r="E110" s="104"/>
      <c r="F110" s="104"/>
      <c r="G110" s="114"/>
      <c r="H110" s="114"/>
      <c r="I110" s="115"/>
      <c r="J110" s="95"/>
      <c r="K110" s="95"/>
      <c r="L110" s="95"/>
      <c r="M110" s="116"/>
      <c r="N110" s="117"/>
      <c r="O110" s="117"/>
      <c r="P110" s="117"/>
      <c r="Q110" s="117"/>
      <c r="R110" s="117"/>
      <c r="S110" s="117"/>
      <c r="T110" s="30"/>
    </row>
    <row r="111" spans="1:20" ht="10.5" customHeight="1">
      <c r="A111" s="98"/>
      <c r="B111" s="99"/>
      <c r="C111" s="104"/>
      <c r="D111" s="106"/>
      <c r="E111" s="105"/>
      <c r="F111" s="105"/>
      <c r="G111" s="118"/>
      <c r="H111" s="118"/>
      <c r="I111" s="119"/>
      <c r="J111" s="119"/>
      <c r="K111" s="119"/>
      <c r="L111" s="120"/>
      <c r="M111" s="121"/>
      <c r="N111" s="121"/>
      <c r="O111" s="121"/>
      <c r="P111" s="121"/>
      <c r="Q111" s="121"/>
      <c r="R111" s="121"/>
      <c r="S111" s="121"/>
      <c r="T111" s="30"/>
    </row>
    <row r="112" spans="1:20" ht="10.5" customHeight="1">
      <c r="A112" s="98"/>
      <c r="B112" s="99"/>
      <c r="C112" s="104"/>
      <c r="D112" s="106"/>
      <c r="E112" s="104"/>
      <c r="F112" s="104"/>
      <c r="G112" s="122"/>
      <c r="H112" s="122"/>
      <c r="I112" s="119"/>
      <c r="J112" s="119"/>
      <c r="K112" s="119"/>
      <c r="L112" s="102"/>
      <c r="M112" s="121"/>
      <c r="N112" s="102"/>
      <c r="O112" s="121"/>
      <c r="P112" s="121"/>
      <c r="Q112" s="121"/>
      <c r="R112" s="121"/>
      <c r="S112" s="121"/>
      <c r="T112" s="30"/>
    </row>
    <row r="113" spans="1:20" ht="10.5" customHeight="1">
      <c r="A113" s="98"/>
      <c r="B113" s="99"/>
      <c r="C113" s="108"/>
      <c r="D113" s="106"/>
      <c r="E113" s="105"/>
      <c r="F113" s="105"/>
      <c r="G113" s="118"/>
      <c r="H113" s="118"/>
      <c r="I113" s="119"/>
      <c r="J113" s="101"/>
      <c r="K113" s="101"/>
      <c r="L113" s="95"/>
      <c r="M113" s="112"/>
      <c r="N113" s="113"/>
      <c r="O113" s="113"/>
      <c r="P113" s="113"/>
      <c r="Q113" s="113"/>
      <c r="R113" s="113"/>
      <c r="S113" s="113"/>
      <c r="T113" s="30"/>
    </row>
    <row r="114" spans="1:20" ht="10.5" customHeight="1">
      <c r="A114" s="98"/>
      <c r="B114" s="99"/>
      <c r="C114" s="123"/>
      <c r="D114" s="123"/>
      <c r="E114" s="123"/>
      <c r="F114" s="123"/>
      <c r="G114" s="123"/>
      <c r="H114" s="123"/>
      <c r="I114" s="119"/>
      <c r="J114" s="124"/>
      <c r="K114" s="124"/>
      <c r="L114" s="95"/>
      <c r="M114" s="102" t="s">
        <v>38</v>
      </c>
      <c r="N114" s="121"/>
      <c r="O114" s="121"/>
      <c r="P114" s="121"/>
      <c r="Q114" s="121"/>
      <c r="R114" s="121"/>
      <c r="S114" s="117"/>
      <c r="T114" s="31"/>
    </row>
    <row r="115" spans="1:20" ht="12.75" customHeight="1">
      <c r="A115" s="98"/>
      <c r="B115" s="123"/>
      <c r="C115" s="123"/>
      <c r="D115" s="123"/>
      <c r="E115" s="123"/>
      <c r="F115" s="123"/>
      <c r="G115" s="123"/>
      <c r="H115" s="123"/>
      <c r="I115" s="119"/>
      <c r="J115" s="101"/>
      <c r="K115" s="101"/>
      <c r="L115" s="120"/>
      <c r="M115" s="117"/>
      <c r="N115" s="117" t="s">
        <v>39</v>
      </c>
      <c r="O115" s="117"/>
      <c r="P115" s="117"/>
      <c r="Q115" s="117"/>
      <c r="R115" s="117"/>
      <c r="S115" s="121"/>
      <c r="T115" s="28"/>
    </row>
    <row r="116" spans="1:20" ht="12.75" customHeight="1">
      <c r="A116" s="2"/>
      <c r="B116" s="63"/>
      <c r="C116" s="63"/>
      <c r="D116" s="63"/>
      <c r="E116" s="63"/>
      <c r="F116" s="63"/>
      <c r="G116" s="63"/>
      <c r="H116" s="63"/>
      <c r="I116" s="63"/>
      <c r="J116" s="84"/>
      <c r="K116" s="84"/>
      <c r="L116" s="84"/>
      <c r="M116" s="84"/>
      <c r="N116" s="79"/>
      <c r="O116" s="79"/>
      <c r="P116" s="80"/>
      <c r="Q116" s="83"/>
      <c r="R116" s="30"/>
      <c r="S116" s="30"/>
      <c r="T116" s="30"/>
    </row>
    <row r="117" spans="1:17" ht="15" customHeight="1">
      <c r="A117" s="93"/>
      <c r="B117" s="149"/>
      <c r="C117" s="149"/>
      <c r="D117" s="149"/>
      <c r="E117" s="149"/>
      <c r="F117" s="149"/>
      <c r="G117" s="149"/>
      <c r="H117" s="149"/>
      <c r="I117" s="93"/>
      <c r="J117" s="93"/>
      <c r="K117" s="2"/>
      <c r="N117" s="79"/>
      <c r="O117" s="79"/>
      <c r="P117" s="80"/>
      <c r="Q117" s="81"/>
    </row>
    <row r="118" spans="1:17" ht="15" customHeight="1">
      <c r="A118" s="149"/>
      <c r="B118" s="149"/>
      <c r="C118" s="149"/>
      <c r="D118" s="93"/>
      <c r="E118" s="93"/>
      <c r="F118" s="2"/>
      <c r="G118" s="2"/>
      <c r="H118" s="2"/>
      <c r="I118" s="2"/>
      <c r="J118" s="2"/>
      <c r="K118" s="2"/>
      <c r="N118" s="82"/>
      <c r="O118" s="81"/>
      <c r="P118" s="81"/>
      <c r="Q118" s="81"/>
    </row>
    <row r="119" spans="1:16" ht="15" customHeight="1">
      <c r="A119" s="149"/>
      <c r="B119" s="149"/>
      <c r="C119" s="149"/>
      <c r="D119" s="161"/>
      <c r="E119" s="161"/>
      <c r="F119" s="13"/>
      <c r="G119" s="13"/>
      <c r="H119" s="2"/>
      <c r="I119" s="2"/>
      <c r="J119" s="2"/>
      <c r="K119" s="2"/>
      <c r="L119" s="2"/>
      <c r="M119" s="2"/>
      <c r="N119" s="2"/>
      <c r="O119" s="2"/>
      <c r="P119" s="2"/>
    </row>
    <row r="120" spans="1:17" ht="15" customHeight="1">
      <c r="A120" s="149"/>
      <c r="B120" s="149"/>
      <c r="C120" s="149"/>
      <c r="D120" s="93"/>
      <c r="E120" s="9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5" customHeight="1">
      <c r="A121" s="149"/>
      <c r="B121" s="149"/>
      <c r="C121" s="149"/>
      <c r="D121" s="162"/>
      <c r="E121" s="162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2"/>
    </row>
    <row r="122" spans="1:17" ht="15" customHeight="1">
      <c r="A122" s="149"/>
      <c r="B122" s="149"/>
      <c r="C122" s="149"/>
      <c r="D122" s="162"/>
      <c r="E122" s="162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1:17" ht="15" customHeight="1">
      <c r="A123" s="149"/>
      <c r="B123" s="149"/>
      <c r="C123" s="149"/>
      <c r="D123" s="162"/>
      <c r="E123" s="90"/>
      <c r="F123" s="10"/>
      <c r="G123" s="14"/>
      <c r="H123" s="14"/>
      <c r="I123" s="10"/>
      <c r="J123" s="10"/>
      <c r="K123" s="10"/>
      <c r="L123" s="14"/>
      <c r="M123" s="10"/>
      <c r="N123" s="10"/>
      <c r="O123" s="10"/>
      <c r="P123" s="14"/>
      <c r="Q123" s="14"/>
    </row>
    <row r="124" spans="1:17" ht="12" customHeight="1">
      <c r="A124" s="162"/>
      <c r="B124" s="90"/>
      <c r="C124" s="149"/>
      <c r="D124" s="90"/>
      <c r="E124" s="9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2" customHeight="1">
      <c r="A125" s="162"/>
      <c r="B125" s="162"/>
      <c r="C125" s="162"/>
      <c r="D125" s="162"/>
      <c r="E125" s="162"/>
      <c r="F125" s="14"/>
      <c r="G125" s="14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2" customHeight="1">
      <c r="A126" s="162"/>
      <c r="B126" s="90"/>
      <c r="C126" s="90"/>
      <c r="D126" s="90"/>
      <c r="E126" s="9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2" customHeight="1">
      <c r="A127" s="162"/>
      <c r="B127" s="90"/>
      <c r="C127" s="90"/>
      <c r="D127" s="90"/>
      <c r="E127" s="90"/>
      <c r="F127" s="14"/>
      <c r="G127" s="14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2" customHeight="1">
      <c r="A128" s="162"/>
      <c r="B128" s="90"/>
      <c r="C128" s="90"/>
      <c r="D128" s="90"/>
      <c r="E128" s="9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9.75" customHeight="1">
      <c r="A129" s="163"/>
      <c r="B129" s="90"/>
      <c r="C129" s="90"/>
      <c r="D129" s="90"/>
      <c r="E129" s="9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3.5" customHeight="1">
      <c r="A130" s="86"/>
      <c r="B130" s="77"/>
      <c r="C130" s="77"/>
      <c r="D130" s="76"/>
      <c r="E130" s="10"/>
      <c r="F130" s="75"/>
      <c r="G130" s="76"/>
      <c r="H130" s="32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3.5" customHeight="1">
      <c r="A131" s="76"/>
      <c r="B131" s="77"/>
      <c r="C131" s="77"/>
      <c r="D131" s="76"/>
      <c r="E131" s="76"/>
      <c r="F131" s="78"/>
      <c r="G131" s="76"/>
      <c r="H131" s="32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3.5" customHeight="1">
      <c r="A132" s="76"/>
      <c r="B132" s="77"/>
      <c r="C132" s="77"/>
      <c r="D132" s="76"/>
      <c r="E132" s="10"/>
      <c r="F132" s="75"/>
      <c r="G132" s="76"/>
      <c r="H132" s="32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3.5" customHeight="1">
      <c r="A133" s="77"/>
      <c r="B133" s="77"/>
      <c r="C133" s="77"/>
      <c r="D133" s="77"/>
      <c r="E133" s="77"/>
      <c r="F133" s="77"/>
      <c r="G133" s="77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3.5" customHeight="1">
      <c r="A134" s="76"/>
      <c r="B134" s="77"/>
      <c r="C134" s="77"/>
      <c r="D134" s="76"/>
      <c r="E134" s="77"/>
      <c r="F134" s="77"/>
      <c r="G134" s="77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9.75" customHeight="1">
      <c r="A135" s="14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9.75" customHeight="1">
      <c r="A136" s="14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9.75" customHeight="1">
      <c r="A137" s="14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9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9.75" customHeight="1">
      <c r="A139" s="14"/>
      <c r="B139" s="62"/>
      <c r="C139" s="62"/>
      <c r="D139" s="62"/>
      <c r="E139" s="62"/>
      <c r="F139" s="9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9.75" customHeight="1">
      <c r="A140" s="10"/>
      <c r="B140" s="29"/>
      <c r="C140" s="29"/>
      <c r="D140" s="29"/>
      <c r="E140" s="87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9.75" customHeight="1">
      <c r="A141" s="14"/>
      <c r="B141" s="61"/>
      <c r="C141" s="61"/>
      <c r="D141" s="29"/>
      <c r="E141" s="3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9.75" customHeight="1">
      <c r="A142" s="14"/>
      <c r="B142" s="30"/>
      <c r="C142" s="30"/>
      <c r="D142" s="30"/>
      <c r="E142" s="61"/>
      <c r="F142" s="88"/>
      <c r="G142" s="29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9.75" customHeight="1">
      <c r="A143" s="14"/>
      <c r="B143" s="61"/>
      <c r="C143" s="61"/>
      <c r="D143" s="61"/>
      <c r="E143" s="61"/>
      <c r="F143" s="29"/>
      <c r="G143" s="29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9.75" customHeight="1">
      <c r="A144" s="14"/>
      <c r="B144" s="30"/>
      <c r="C144" s="30"/>
      <c r="D144" s="30"/>
      <c r="E144" s="61"/>
      <c r="F144" s="29"/>
      <c r="G144" s="29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9.75" customHeight="1">
      <c r="A145" s="14"/>
      <c r="B145" s="61"/>
      <c r="C145" s="61"/>
      <c r="D145" s="61"/>
      <c r="E145" s="61"/>
      <c r="F145" s="29"/>
      <c r="G145" s="29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9.75" customHeight="1">
      <c r="A146" s="14"/>
      <c r="B146" s="30"/>
      <c r="C146" s="30"/>
      <c r="D146" s="30"/>
      <c r="E146" s="61"/>
      <c r="F146" s="29"/>
      <c r="G146" s="29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9.75" customHeight="1">
      <c r="A147" s="14"/>
      <c r="B147" s="61"/>
      <c r="C147" s="61"/>
      <c r="D147" s="61"/>
      <c r="E147" s="61"/>
      <c r="F147" s="29"/>
      <c r="G147" s="29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9.75" customHeight="1">
      <c r="A148" s="14"/>
      <c r="B148" s="30"/>
      <c r="C148" s="30"/>
      <c r="D148" s="30"/>
      <c r="E148" s="61"/>
      <c r="F148" s="29"/>
      <c r="G148" s="29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9.75" customHeight="1">
      <c r="A149" s="10"/>
      <c r="B149" s="61"/>
      <c r="C149" s="61"/>
      <c r="D149" s="61"/>
      <c r="E149" s="61"/>
      <c r="F149" s="29"/>
      <c r="G149" s="29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9.75" customHeight="1">
      <c r="A150" s="14"/>
      <c r="B150" s="30"/>
      <c r="C150" s="30"/>
      <c r="D150" s="30"/>
      <c r="E150" s="61"/>
      <c r="F150" s="29"/>
      <c r="G150" s="29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9.75" customHeight="1">
      <c r="A151" s="10"/>
      <c r="B151" s="61"/>
      <c r="C151" s="61"/>
      <c r="D151" s="61"/>
      <c r="E151" s="61"/>
      <c r="F151" s="29"/>
      <c r="G151" s="29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9.75" customHeight="1">
      <c r="A152" s="14"/>
      <c r="B152" s="30"/>
      <c r="C152" s="30"/>
      <c r="D152" s="30"/>
      <c r="E152" s="61"/>
      <c r="F152" s="29"/>
      <c r="G152" s="85"/>
      <c r="H152" s="2"/>
      <c r="I152" s="2"/>
      <c r="J152" s="2"/>
      <c r="K152" s="2"/>
      <c r="L152" s="2"/>
      <c r="M152" s="2"/>
      <c r="N152" s="2"/>
      <c r="O152" s="2"/>
      <c r="P152" s="2"/>
      <c r="Q152" s="10"/>
    </row>
    <row r="153" spans="1:17" ht="9.75" customHeight="1">
      <c r="A153" s="14"/>
      <c r="B153" s="61"/>
      <c r="C153" s="61"/>
      <c r="D153" s="61"/>
      <c r="E153" s="61"/>
      <c r="F153" s="85"/>
      <c r="G153" s="85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9.75" customHeight="1">
      <c r="A154" s="14"/>
      <c r="B154" s="30"/>
      <c r="C154" s="30"/>
      <c r="D154" s="30"/>
      <c r="E154" s="61"/>
      <c r="F154" s="29"/>
      <c r="G154" s="85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9.75" customHeight="1">
      <c r="A155" s="10"/>
      <c r="B155" s="61"/>
      <c r="C155" s="61"/>
      <c r="D155" s="61"/>
      <c r="E155" s="61"/>
      <c r="F155" s="85"/>
      <c r="G155" s="85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13.5" customHeight="1">
      <c r="A156" s="14"/>
      <c r="B156" s="85"/>
      <c r="C156" s="85"/>
      <c r="D156" s="85"/>
      <c r="E156" s="89"/>
      <c r="F156" s="85"/>
      <c r="G156" s="85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ht="9.75" customHeight="1">
      <c r="A157" s="2"/>
      <c r="B157" s="63"/>
      <c r="C157" s="63"/>
      <c r="D157" s="63"/>
      <c r="E157" s="63"/>
      <c r="F157" s="85"/>
      <c r="G157" s="85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9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9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9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ht="9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ht="9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9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9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ht="9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9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ht="9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ht="9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ht="9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ht="9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ht="9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ht="9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ht="9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ht="9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ht="9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ht="9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ht="9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ht="9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ht="9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ht="9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ht="9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ht="9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ht="9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ht="9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ht="9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ht="9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ht="9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ht="9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ht="9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ht="9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ht="9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ht="9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ht="9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ht="9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ht="9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ht="9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ht="9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ht="9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ht="9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ht="9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ht="9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ht="9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ht="9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ht="9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ht="9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ht="9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ht="9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ht="9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ht="9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ht="9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ht="9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ht="9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9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ht="9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ht="9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ht="9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ht="9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ht="9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ht="9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ht="9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ht="9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ht="9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ht="9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ht="9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ht="9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ht="9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ht="9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ht="9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ht="9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ht="9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ht="9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ht="9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ht="9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ht="9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ht="9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ht="9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ht="9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ht="9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ht="9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ht="9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ht="9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ht="9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ht="9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9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9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9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1: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1: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1: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1: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1: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1: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1: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1: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1: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1: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1: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1: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1: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1: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1: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1: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1: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1: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1: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1: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1: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1: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1: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1: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1: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1: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1: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1: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1: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1: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1: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1: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1: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1: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1: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1: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1: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1: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1: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1: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1: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1: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1: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1: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1: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1: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1: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1: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1: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1: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1: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1: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1: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1: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1: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1: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1: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1: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1: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1: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1: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1: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1: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1: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1: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1: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1: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1: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1: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1: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1: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1: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1: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spans="1: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1: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1: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spans="1: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spans="1: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1: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spans="1: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spans="1: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spans="1: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spans="1: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spans="1: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spans="1: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1: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spans="1: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spans="1: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spans="1: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spans="1: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spans="1: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spans="1: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1: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spans="1: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spans="1: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spans="1: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 spans="1: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spans="1: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 spans="1: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1: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</row>
    <row r="451" spans="1: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 spans="1: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 spans="1: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 spans="1: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 spans="1: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 spans="1: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 spans="1: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 spans="1: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 spans="1: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 spans="1: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 spans="1: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 spans="1: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 spans="1: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 spans="1: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 spans="1: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 spans="1: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 spans="1: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 spans="1: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 spans="1: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 spans="1: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 spans="1: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</row>
    <row r="472" spans="1: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</row>
    <row r="473" spans="1: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</row>
    <row r="474" spans="1: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</row>
    <row r="475" spans="1: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</row>
    <row r="476" spans="1: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1: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1: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1: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1: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1: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  <row r="482" spans="1: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</row>
    <row r="483" spans="1: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</row>
    <row r="484" spans="1: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</row>
    <row r="485" spans="1: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</row>
    <row r="486" spans="1: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</row>
    <row r="487" spans="1: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</row>
    <row r="488" spans="1: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</row>
    <row r="489" spans="1: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</row>
    <row r="490" spans="1: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</row>
    <row r="491" spans="1: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</row>
    <row r="492" spans="1: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</row>
    <row r="493" spans="1: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</row>
    <row r="494" spans="1: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</row>
    <row r="495" spans="1: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</row>
    <row r="496" spans="1: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</row>
    <row r="497" spans="1: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</row>
    <row r="498" spans="1: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</row>
    <row r="499" spans="1: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</row>
    <row r="500" spans="1: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</row>
    <row r="501" spans="1: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</row>
    <row r="502" spans="1: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</row>
    <row r="503" spans="1: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</row>
    <row r="504" spans="1: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</row>
    <row r="505" spans="1: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</row>
    <row r="506" spans="1: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</row>
    <row r="507" spans="1: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</row>
    <row r="508" spans="1: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</row>
    <row r="509" spans="1: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</row>
    <row r="510" spans="1: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</row>
    <row r="511" spans="1: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</row>
    <row r="512" spans="1: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</row>
    <row r="513" spans="1: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</row>
    <row r="514" spans="1: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</row>
    <row r="515" spans="1: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</row>
    <row r="516" spans="1: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</row>
    <row r="517" spans="1: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</row>
    <row r="518" spans="1: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</row>
    <row r="519" spans="1: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</row>
    <row r="520" spans="1: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</row>
    <row r="521" spans="1: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</row>
    <row r="522" spans="1: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</row>
    <row r="523" spans="1: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</row>
    <row r="524" spans="1: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</row>
    <row r="525" spans="1: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</row>
    <row r="526" spans="1: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</row>
    <row r="527" spans="1: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</row>
    <row r="528" spans="1: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</row>
    <row r="529" spans="1: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</row>
    <row r="530" spans="1: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</row>
    <row r="531" spans="1: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</row>
    <row r="532" spans="1: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</row>
    <row r="533" spans="1: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</row>
    <row r="534" spans="1: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</row>
    <row r="535" spans="1: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</row>
    <row r="536" spans="1: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</row>
    <row r="537" spans="1: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</row>
    <row r="538" spans="1: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</row>
    <row r="539" spans="1: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</row>
    <row r="540" spans="1: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</row>
    <row r="541" spans="1: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</row>
    <row r="542" spans="1: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</row>
    <row r="543" spans="1: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</row>
    <row r="544" spans="1: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</row>
    <row r="545" spans="1: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</row>
    <row r="546" spans="1: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</row>
    <row r="547" spans="1: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</row>
    <row r="548" spans="1: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</row>
    <row r="549" spans="1: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</row>
    <row r="550" spans="1: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</row>
    <row r="551" spans="1: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</row>
    <row r="552" spans="1: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</row>
    <row r="553" spans="1: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</row>
    <row r="554" spans="1: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</row>
    <row r="555" spans="1: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</row>
    <row r="556" spans="1: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</row>
    <row r="557" spans="1: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</row>
    <row r="558" spans="1: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</row>
    <row r="559" spans="1: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</row>
    <row r="560" spans="1: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</row>
    <row r="561" spans="1: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</row>
    <row r="562" spans="1: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</row>
    <row r="563" spans="1: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</row>
    <row r="564" spans="1: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</row>
    <row r="565" spans="1: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</row>
    <row r="566" spans="1: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</row>
    <row r="567" spans="1: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</row>
    <row r="568" spans="1: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</row>
    <row r="569" spans="1: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</row>
    <row r="570" spans="1: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</row>
    <row r="571" spans="1: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</row>
    <row r="572" spans="1: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</row>
    <row r="573" spans="1: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</row>
    <row r="574" spans="1: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</row>
    <row r="575" spans="1: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</row>
    <row r="576" spans="1: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</row>
    <row r="577" spans="1: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</row>
    <row r="578" spans="1: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</row>
    <row r="579" spans="1: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</row>
    <row r="580" spans="1: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</row>
    <row r="581" spans="1: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</row>
    <row r="582" spans="1: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</row>
    <row r="583" spans="1: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</row>
    <row r="584" spans="1: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</row>
    <row r="585" spans="1: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</row>
    <row r="586" spans="1: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</row>
    <row r="587" spans="1: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</row>
    <row r="588" ht="12.75">
      <c r="Q588" s="2"/>
    </row>
  </sheetData>
  <mergeCells count="8">
    <mergeCell ref="F22:I22"/>
    <mergeCell ref="J22:M22"/>
    <mergeCell ref="N22:Q22"/>
    <mergeCell ref="M102:S102"/>
    <mergeCell ref="B41:E41"/>
    <mergeCell ref="R60:U60"/>
    <mergeCell ref="N60:P60"/>
    <mergeCell ref="N61:Q6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Q56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MSP</dc:creator>
  <cp:keywords/>
  <dc:description/>
  <cp:lastModifiedBy>MsP Košice - MsP Košice</cp:lastModifiedBy>
  <cp:lastPrinted>2006-10-08T15:50:54Z</cp:lastPrinted>
  <dcterms:created xsi:type="dcterms:W3CDTF">2004-03-31T05:17:44Z</dcterms:created>
  <dcterms:modified xsi:type="dcterms:W3CDTF">2006-10-11T07:56:43Z</dcterms:modified>
  <cp:category/>
  <cp:version/>
  <cp:contentType/>
  <cp:contentStatus/>
</cp:coreProperties>
</file>