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0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'Hárok1'!$5:$5</definedName>
  </definedNames>
  <calcPr fullCalcOnLoad="1"/>
</workbook>
</file>

<file path=xl/sharedStrings.xml><?xml version="1.0" encoding="utf-8"?>
<sst xmlns="http://schemas.openxmlformats.org/spreadsheetml/2006/main" count="258" uniqueCount="115">
  <si>
    <t>Part Number</t>
  </si>
  <si>
    <t>RM1-2096</t>
  </si>
  <si>
    <t>Fixing assembly</t>
  </si>
  <si>
    <t>HP</t>
  </si>
  <si>
    <t>RC1-5440</t>
  </si>
  <si>
    <t>Pck up roller</t>
  </si>
  <si>
    <t>RG9-1494</t>
  </si>
  <si>
    <t>RL1-0303</t>
  </si>
  <si>
    <t>Pick up roller</t>
  </si>
  <si>
    <t>RM1-2337</t>
  </si>
  <si>
    <t>RL1-0542</t>
  </si>
  <si>
    <t>RM1-1821</t>
  </si>
  <si>
    <t>RM1-6406</t>
  </si>
  <si>
    <t>RM1-6414</t>
  </si>
  <si>
    <t>Q5999-67904</t>
  </si>
  <si>
    <t>Maintenance kit</t>
  </si>
  <si>
    <t>Q5997-67901</t>
  </si>
  <si>
    <t>ADF maintenance kit</t>
  </si>
  <si>
    <t>Q5422-67903</t>
  </si>
  <si>
    <t>RM1-0043</t>
  </si>
  <si>
    <t xml:space="preserve">Swing plate </t>
  </si>
  <si>
    <t>RM1-3146</t>
  </si>
  <si>
    <t>RM1-0036</t>
  </si>
  <si>
    <t>C9153-69007</t>
  </si>
  <si>
    <t>RF5-3340</t>
  </si>
  <si>
    <t>RM1-8073</t>
  </si>
  <si>
    <t>RL1-1497</t>
  </si>
  <si>
    <t>RM1-4431</t>
  </si>
  <si>
    <t>RM1-4426</t>
  </si>
  <si>
    <t>RM1-4248</t>
  </si>
  <si>
    <t>TYP</t>
  </si>
  <si>
    <t>TA</t>
  </si>
  <si>
    <t>92GN93013</t>
  </si>
  <si>
    <t>DK-716</t>
  </si>
  <si>
    <t xml:space="preserve">DCC 2725 </t>
  </si>
  <si>
    <t xml:space="preserve">TA </t>
  </si>
  <si>
    <t>Paper pick up assy</t>
  </si>
  <si>
    <t>RG0-1020</t>
  </si>
  <si>
    <t>Gear clutch assy</t>
  </si>
  <si>
    <t>RM1-2079</t>
  </si>
  <si>
    <t>RM1-2339</t>
  </si>
  <si>
    <t>Registration assy</t>
  </si>
  <si>
    <t>RM1-1925</t>
  </si>
  <si>
    <t>Tray assy</t>
  </si>
  <si>
    <t>RM1-4244</t>
  </si>
  <si>
    <t>RM1-6419</t>
  </si>
  <si>
    <t>RM1-0034</t>
  </si>
  <si>
    <t>RM1-1098</t>
  </si>
  <si>
    <t>RM1-1785</t>
  </si>
  <si>
    <t>Duplex feed assy</t>
  </si>
  <si>
    <t>RG5-5651</t>
  </si>
  <si>
    <t>Paper feed assy</t>
  </si>
  <si>
    <t>RM1-4730</t>
  </si>
  <si>
    <t>92JZ93012</t>
  </si>
  <si>
    <t>92JZ93079</t>
  </si>
  <si>
    <t>92JZ93096</t>
  </si>
  <si>
    <t xml:space="preserve">TRANSFER BELT L UNIT  </t>
  </si>
  <si>
    <t xml:space="preserve">DRUM 25 UNIT     </t>
  </si>
  <si>
    <t>FUSER 240 UNIT  </t>
  </si>
  <si>
    <t xml:space="preserve">LJ 4250 </t>
  </si>
  <si>
    <t>LJ Pro M1536</t>
  </si>
  <si>
    <t>Canon</t>
  </si>
  <si>
    <t>LBP 6650</t>
  </si>
  <si>
    <t xml:space="preserve">iR 2420 </t>
  </si>
  <si>
    <t>Fixing assy</t>
  </si>
  <si>
    <t>FM2-3328</t>
  </si>
  <si>
    <t>Drum unit C-EXV14</t>
  </si>
  <si>
    <t>FB4-9817</t>
  </si>
  <si>
    <t>Drum unit</t>
  </si>
  <si>
    <t>RM1-7577</t>
  </si>
  <si>
    <t>92GR93034</t>
  </si>
  <si>
    <t>DV-715</t>
  </si>
  <si>
    <t>Model</t>
  </si>
  <si>
    <t>Opis</t>
  </si>
  <si>
    <t xml:space="preserve">LJ 1020 </t>
  </si>
  <si>
    <t>CLJ 1215</t>
  </si>
  <si>
    <t>LJ 1320</t>
  </si>
  <si>
    <t>CLJ 1600</t>
  </si>
  <si>
    <t>LJ 2015</t>
  </si>
  <si>
    <t>LJ 2055</t>
  </si>
  <si>
    <t>LJ 4350</t>
  </si>
  <si>
    <t>CLJ 4700</t>
  </si>
  <si>
    <t>LJ 9050</t>
  </si>
  <si>
    <t>1522MFP </t>
  </si>
  <si>
    <t>DC 2230  </t>
  </si>
  <si>
    <t>LJ 1200</t>
  </si>
  <si>
    <t>LJ 1300</t>
  </si>
  <si>
    <t>Jednotková cena bez DPH</t>
  </si>
  <si>
    <t>Jednotková cena s DPH</t>
  </si>
  <si>
    <t>Uchádzač:</t>
  </si>
  <si>
    <t>Dátum:</t>
  </si>
  <si>
    <t>Predpokladané množstvo</t>
  </si>
  <si>
    <t>Jednotka množstva</t>
  </si>
  <si>
    <t>Celková cena bez DPH</t>
  </si>
  <si>
    <t>Celková cena s DPH</t>
  </si>
  <si>
    <t>Servisné služby</t>
  </si>
  <si>
    <t>Cena služieb</t>
  </si>
  <si>
    <t>Služby:</t>
  </si>
  <si>
    <t>ks</t>
  </si>
  <si>
    <t>hodina</t>
  </si>
  <si>
    <t>Cena náhradných dielov (tovarov)</t>
  </si>
  <si>
    <t>Tovary:</t>
  </si>
  <si>
    <t>Cena celkom (tovary + služby)</t>
  </si>
  <si>
    <t>Príloha č. 2 k rámcovej dohode č. ..........</t>
  </si>
  <si>
    <t>Koeficient DPH (20%)</t>
  </si>
  <si>
    <t>MF 8040</t>
  </si>
  <si>
    <t>LJ 4345 MFP</t>
  </si>
  <si>
    <t>LBP 6670</t>
  </si>
  <si>
    <t>RM1-6319</t>
  </si>
  <si>
    <t>RM1-6313</t>
  </si>
  <si>
    <t>RM1-6272</t>
  </si>
  <si>
    <t>Registration roller assy</t>
  </si>
  <si>
    <t>MF 4570</t>
  </si>
  <si>
    <t>MF 8230</t>
  </si>
  <si>
    <t>Kalkulácia ceny so zoznamom najčastejšie používaných originálnych náhradných dielov - časť 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</si>
</sst>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.00_ ;[Red]\-#,##0.00\ "/>
  </numFmts>
  <fonts count="44">
    <font>
      <sz val="11"/>
      <color indexed="8"/>
      <name val="Calibri"/>
      <family val="2"/>
    </font>
    <font>
      <sz val="10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8" applyNumberFormat="0" applyAlignment="0" applyProtection="0"/>
    <xf numFmtId="0" fontId="40" fillId="24" borderId="8" applyNumberForma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3" fillId="32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80" fontId="2" fillId="0" borderId="12" xfId="0" applyNumberFormat="1" applyFont="1" applyFill="1" applyBorder="1" applyAlignment="1">
      <alignment/>
    </xf>
    <xf numFmtId="3" fontId="2" fillId="5" borderId="11" xfId="0" applyNumberFormat="1" applyFont="1" applyFill="1" applyBorder="1" applyAlignment="1">
      <alignment/>
    </xf>
    <xf numFmtId="3" fontId="2" fillId="5" borderId="10" xfId="0" applyNumberFormat="1" applyFont="1" applyFill="1" applyBorder="1" applyAlignment="1">
      <alignment/>
    </xf>
    <xf numFmtId="3" fontId="2" fillId="5" borderId="12" xfId="0" applyNumberFormat="1" applyFont="1" applyFill="1" applyBorder="1" applyAlignment="1">
      <alignment/>
    </xf>
    <xf numFmtId="3" fontId="2" fillId="5" borderId="13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32" borderId="15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/>
    </xf>
    <xf numFmtId="0" fontId="6" fillId="0" borderId="15" xfId="0" applyFont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4" fillId="32" borderId="22" xfId="0" applyNumberFormat="1" applyFont="1" applyFill="1" applyBorder="1" applyAlignment="1">
      <alignment/>
    </xf>
    <xf numFmtId="4" fontId="3" fillId="32" borderId="22" xfId="0" applyNumberFormat="1" applyFont="1" applyFill="1" applyBorder="1" applyAlignment="1">
      <alignment/>
    </xf>
    <xf numFmtId="4" fontId="3" fillId="32" borderId="23" xfId="0" applyNumberFormat="1" applyFont="1" applyFill="1" applyBorder="1" applyAlignment="1">
      <alignment/>
    </xf>
    <xf numFmtId="14" fontId="2" fillId="0" borderId="0" xfId="0" applyNumberFormat="1" applyFont="1" applyAlignment="1">
      <alignment horizontal="left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4" fontId="2" fillId="34" borderId="25" xfId="0" applyNumberFormat="1" applyFont="1" applyFill="1" applyBorder="1" applyAlignment="1">
      <alignment/>
    </xf>
    <xf numFmtId="3" fontId="2" fillId="5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wrapText="1"/>
    </xf>
    <xf numFmtId="4" fontId="2" fillId="34" borderId="31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3" fontId="2" fillId="5" borderId="31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2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2" xfId="0" applyFont="1" applyFill="1" applyBorder="1" applyAlignment="1">
      <alignment vertical="center"/>
    </xf>
    <xf numFmtId="0" fontId="0" fillId="0" borderId="35" xfId="0" applyBorder="1" applyAlignment="1">
      <alignment/>
    </xf>
    <xf numFmtId="0" fontId="2" fillId="0" borderId="32" xfId="0" applyFont="1" applyFill="1" applyBorder="1" applyAlignment="1">
      <alignment vertical="center"/>
    </xf>
    <xf numFmtId="0" fontId="5" fillId="0" borderId="33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3" fillId="5" borderId="12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43">
      <selection activeCell="H78" sqref="H78"/>
    </sheetView>
  </sheetViews>
  <sheetFormatPr defaultColWidth="9.140625" defaultRowHeight="15"/>
  <cols>
    <col min="1" max="1" width="8.28125" style="1" customWidth="1"/>
    <col min="2" max="2" width="13.421875" style="1" customWidth="1"/>
    <col min="3" max="3" width="13.57421875" style="1" customWidth="1"/>
    <col min="4" max="4" width="21.28125" style="1" customWidth="1"/>
    <col min="5" max="5" width="7.140625" style="1" customWidth="1"/>
    <col min="6" max="6" width="8.140625" style="1" customWidth="1"/>
    <col min="7" max="7" width="7.8515625" style="1" customWidth="1"/>
    <col min="8" max="8" width="6.8515625" style="1" customWidth="1"/>
    <col min="9" max="10" width="14.140625" style="1" customWidth="1"/>
    <col min="11" max="16384" width="9.140625" style="1" customWidth="1"/>
  </cols>
  <sheetData>
    <row r="1" spans="1:10" ht="18.75">
      <c r="A1" s="77" t="s">
        <v>103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s="48" customFormat="1" ht="33.75" customHeight="1">
      <c r="A2" s="87" t="s">
        <v>114</v>
      </c>
      <c r="B2" s="88"/>
      <c r="C2" s="88"/>
      <c r="D2" s="88"/>
      <c r="E2" s="88"/>
      <c r="F2" s="88"/>
      <c r="G2" s="88"/>
      <c r="H2" s="88"/>
      <c r="I2" s="88"/>
      <c r="J2" s="88"/>
    </row>
    <row r="3" spans="2:10" s="45" customFormat="1" ht="15.75" customHeight="1" thickBot="1">
      <c r="B3" s="46"/>
      <c r="C3" s="47"/>
      <c r="D3" s="47"/>
      <c r="E3" s="47"/>
      <c r="F3" s="47"/>
      <c r="G3" s="47"/>
      <c r="H3" s="47"/>
      <c r="I3" s="47"/>
      <c r="J3" s="47"/>
    </row>
    <row r="4" spans="1:3" ht="37.5" thickBot="1">
      <c r="A4" s="43" t="s">
        <v>104</v>
      </c>
      <c r="B4" s="40">
        <v>1.2</v>
      </c>
      <c r="C4" s="2"/>
    </row>
    <row r="5" spans="1:10" ht="75.75" thickBot="1">
      <c r="A5" s="41" t="s">
        <v>30</v>
      </c>
      <c r="B5" s="41" t="s">
        <v>72</v>
      </c>
      <c r="C5" s="41" t="s">
        <v>0</v>
      </c>
      <c r="D5" s="41" t="s">
        <v>73</v>
      </c>
      <c r="E5" s="9" t="s">
        <v>87</v>
      </c>
      <c r="F5" s="9" t="s">
        <v>88</v>
      </c>
      <c r="G5" s="9" t="s">
        <v>91</v>
      </c>
      <c r="H5" s="9" t="s">
        <v>92</v>
      </c>
      <c r="I5" s="9" t="s">
        <v>93</v>
      </c>
      <c r="J5" s="9" t="s">
        <v>94</v>
      </c>
    </row>
    <row r="6" spans="1:10" ht="15.75" thickBot="1">
      <c r="A6" s="82" t="s">
        <v>101</v>
      </c>
      <c r="B6" s="80"/>
      <c r="C6" s="80"/>
      <c r="D6" s="80"/>
      <c r="E6" s="80"/>
      <c r="F6" s="80"/>
      <c r="G6" s="80"/>
      <c r="H6" s="80"/>
      <c r="I6" s="80"/>
      <c r="J6" s="83"/>
    </row>
    <row r="7" spans="1:10" ht="15">
      <c r="A7" s="7" t="s">
        <v>61</v>
      </c>
      <c r="B7" s="22" t="s">
        <v>62</v>
      </c>
      <c r="C7" s="22" t="s">
        <v>12</v>
      </c>
      <c r="D7" s="22" t="s">
        <v>64</v>
      </c>
      <c r="E7" s="51"/>
      <c r="F7" s="15"/>
      <c r="G7" s="36">
        <v>2</v>
      </c>
      <c r="H7" s="4" t="s">
        <v>98</v>
      </c>
      <c r="I7" s="11">
        <f aca="true" t="shared" si="0" ref="I7:I42">E7*G7</f>
        <v>0</v>
      </c>
      <c r="J7" s="19">
        <f aca="true" t="shared" si="1" ref="J7:J19">F7*G7</f>
        <v>0</v>
      </c>
    </row>
    <row r="8" spans="1:10" ht="15">
      <c r="A8" s="23"/>
      <c r="B8" s="24"/>
      <c r="C8" s="25" t="s">
        <v>13</v>
      </c>
      <c r="D8" s="25" t="s">
        <v>8</v>
      </c>
      <c r="E8" s="49"/>
      <c r="F8" s="16"/>
      <c r="G8" s="37">
        <v>1</v>
      </c>
      <c r="H8" s="3" t="s">
        <v>98</v>
      </c>
      <c r="I8" s="12">
        <f t="shared" si="0"/>
        <v>0</v>
      </c>
      <c r="J8" s="19">
        <f t="shared" si="1"/>
        <v>0</v>
      </c>
    </row>
    <row r="9" spans="1:10" ht="15.75" thickBot="1">
      <c r="A9" s="26"/>
      <c r="B9" s="27"/>
      <c r="C9" s="28" t="s">
        <v>45</v>
      </c>
      <c r="D9" s="28" t="s">
        <v>41</v>
      </c>
      <c r="E9" s="50"/>
      <c r="F9" s="17"/>
      <c r="G9" s="38">
        <v>1</v>
      </c>
      <c r="H9" s="5" t="s">
        <v>98</v>
      </c>
      <c r="I9" s="13">
        <f t="shared" si="0"/>
        <v>0</v>
      </c>
      <c r="J9" s="20">
        <f t="shared" si="1"/>
        <v>0</v>
      </c>
    </row>
    <row r="10" spans="1:10" ht="15">
      <c r="A10" s="7" t="s">
        <v>61</v>
      </c>
      <c r="B10" s="22" t="s">
        <v>107</v>
      </c>
      <c r="C10" s="22" t="s">
        <v>108</v>
      </c>
      <c r="D10" s="22" t="s">
        <v>64</v>
      </c>
      <c r="E10" s="51"/>
      <c r="F10" s="15"/>
      <c r="G10" s="36">
        <v>2</v>
      </c>
      <c r="H10" s="4" t="s">
        <v>98</v>
      </c>
      <c r="I10" s="11">
        <f t="shared" si="0"/>
        <v>0</v>
      </c>
      <c r="J10" s="19">
        <f t="shared" si="1"/>
        <v>0</v>
      </c>
    </row>
    <row r="11" spans="1:10" ht="15">
      <c r="A11" s="10"/>
      <c r="B11" s="21"/>
      <c r="C11" s="30" t="s">
        <v>109</v>
      </c>
      <c r="D11" s="25" t="s">
        <v>8</v>
      </c>
      <c r="E11" s="52"/>
      <c r="F11" s="16"/>
      <c r="G11" s="39">
        <v>1</v>
      </c>
      <c r="H11" s="3" t="s">
        <v>98</v>
      </c>
      <c r="I11" s="12">
        <f t="shared" si="0"/>
        <v>0</v>
      </c>
      <c r="J11" s="19">
        <f t="shared" si="1"/>
        <v>0</v>
      </c>
    </row>
    <row r="12" spans="1:10" ht="16.5" customHeight="1" thickBot="1">
      <c r="A12" s="57"/>
      <c r="B12" s="58"/>
      <c r="C12" s="59" t="s">
        <v>110</v>
      </c>
      <c r="D12" s="59" t="s">
        <v>111</v>
      </c>
      <c r="E12" s="60"/>
      <c r="F12" s="64"/>
      <c r="G12" s="61">
        <v>1</v>
      </c>
      <c r="H12" s="65" t="s">
        <v>98</v>
      </c>
      <c r="I12" s="66">
        <f t="shared" si="0"/>
        <v>0</v>
      </c>
      <c r="J12" s="67">
        <f t="shared" si="1"/>
        <v>0</v>
      </c>
    </row>
    <row r="13" spans="1:10" ht="16.5" customHeight="1">
      <c r="A13" s="7" t="s">
        <v>61</v>
      </c>
      <c r="B13" s="29" t="s">
        <v>112</v>
      </c>
      <c r="C13" s="22"/>
      <c r="D13" s="22" t="s">
        <v>64</v>
      </c>
      <c r="E13" s="51"/>
      <c r="F13" s="15"/>
      <c r="G13" s="36">
        <v>1</v>
      </c>
      <c r="H13" s="4" t="s">
        <v>98</v>
      </c>
      <c r="I13" s="68">
        <f t="shared" si="0"/>
        <v>0</v>
      </c>
      <c r="J13" s="69">
        <f t="shared" si="1"/>
        <v>0</v>
      </c>
    </row>
    <row r="14" spans="1:10" ht="16.5" customHeight="1" thickBot="1">
      <c r="A14" s="70"/>
      <c r="B14" s="71"/>
      <c r="C14" s="72"/>
      <c r="D14" s="28" t="s">
        <v>8</v>
      </c>
      <c r="E14" s="73"/>
      <c r="F14" s="74"/>
      <c r="G14" s="75">
        <v>1</v>
      </c>
      <c r="H14" s="76" t="s">
        <v>98</v>
      </c>
      <c r="I14" s="13">
        <f t="shared" si="0"/>
        <v>0</v>
      </c>
      <c r="J14" s="20">
        <f t="shared" si="1"/>
        <v>0</v>
      </c>
    </row>
    <row r="15" spans="1:10" ht="15">
      <c r="A15" s="7" t="s">
        <v>61</v>
      </c>
      <c r="B15" s="29" t="s">
        <v>105</v>
      </c>
      <c r="C15" s="22" t="s">
        <v>27</v>
      </c>
      <c r="D15" s="22" t="s">
        <v>64</v>
      </c>
      <c r="E15" s="51"/>
      <c r="F15" s="15"/>
      <c r="G15" s="36">
        <v>1</v>
      </c>
      <c r="H15" s="4" t="s">
        <v>98</v>
      </c>
      <c r="I15" s="11">
        <f t="shared" si="0"/>
        <v>0</v>
      </c>
      <c r="J15" s="18">
        <f t="shared" si="1"/>
        <v>0</v>
      </c>
    </row>
    <row r="16" spans="1:10" ht="15.75" thickBot="1">
      <c r="A16" s="26"/>
      <c r="B16" s="27"/>
      <c r="C16" s="28" t="s">
        <v>28</v>
      </c>
      <c r="D16" s="28" t="s">
        <v>8</v>
      </c>
      <c r="E16" s="50"/>
      <c r="F16" s="17"/>
      <c r="G16" s="38">
        <v>1</v>
      </c>
      <c r="H16" s="5" t="s">
        <v>98</v>
      </c>
      <c r="I16" s="13">
        <f t="shared" si="0"/>
        <v>0</v>
      </c>
      <c r="J16" s="20">
        <f t="shared" si="1"/>
        <v>0</v>
      </c>
    </row>
    <row r="17" spans="1:10" ht="15">
      <c r="A17" s="7" t="s">
        <v>61</v>
      </c>
      <c r="B17" s="29" t="s">
        <v>113</v>
      </c>
      <c r="C17" s="22" t="s">
        <v>27</v>
      </c>
      <c r="D17" s="22" t="s">
        <v>64</v>
      </c>
      <c r="E17" s="51"/>
      <c r="F17" s="15"/>
      <c r="G17" s="36">
        <v>1</v>
      </c>
      <c r="H17" s="4" t="s">
        <v>98</v>
      </c>
      <c r="I17" s="11">
        <f t="shared" si="0"/>
        <v>0</v>
      </c>
      <c r="J17" s="18">
        <f t="shared" si="1"/>
        <v>0</v>
      </c>
    </row>
    <row r="18" spans="1:10" ht="15.75" thickBot="1">
      <c r="A18" s="57"/>
      <c r="B18" s="58"/>
      <c r="C18" s="28" t="s">
        <v>28</v>
      </c>
      <c r="D18" s="28" t="s">
        <v>8</v>
      </c>
      <c r="E18" s="60"/>
      <c r="F18" s="17"/>
      <c r="G18" s="61">
        <v>1</v>
      </c>
      <c r="H18" s="62" t="s">
        <v>98</v>
      </c>
      <c r="I18" s="63">
        <f t="shared" si="0"/>
        <v>0</v>
      </c>
      <c r="J18" s="20">
        <f t="shared" si="1"/>
        <v>0</v>
      </c>
    </row>
    <row r="19" spans="1:10" ht="30">
      <c r="A19" s="7" t="s">
        <v>61</v>
      </c>
      <c r="B19" s="29" t="s">
        <v>63</v>
      </c>
      <c r="C19" s="22" t="s">
        <v>66</v>
      </c>
      <c r="D19" s="22" t="s">
        <v>68</v>
      </c>
      <c r="E19" s="51"/>
      <c r="F19" s="15"/>
      <c r="G19" s="36">
        <v>1</v>
      </c>
      <c r="H19" s="4" t="s">
        <v>98</v>
      </c>
      <c r="I19" s="11">
        <f t="shared" si="0"/>
        <v>0</v>
      </c>
      <c r="J19" s="18">
        <f t="shared" si="1"/>
        <v>0</v>
      </c>
    </row>
    <row r="20" spans="1:10" ht="15">
      <c r="A20" s="23"/>
      <c r="B20" s="24"/>
      <c r="C20" s="25" t="s">
        <v>67</v>
      </c>
      <c r="D20" s="25" t="s">
        <v>8</v>
      </c>
      <c r="E20" s="49"/>
      <c r="F20" s="16"/>
      <c r="G20" s="37">
        <v>1</v>
      </c>
      <c r="H20" s="3" t="s">
        <v>98</v>
      </c>
      <c r="I20" s="12">
        <f t="shared" si="0"/>
        <v>0</v>
      </c>
      <c r="J20" s="19">
        <f aca="true" t="shared" si="2" ref="J20:J70">F20*G20</f>
        <v>0</v>
      </c>
    </row>
    <row r="21" spans="1:10" ht="15.75" thickBot="1">
      <c r="A21" s="26"/>
      <c r="B21" s="27"/>
      <c r="C21" s="28" t="s">
        <v>65</v>
      </c>
      <c r="D21" s="28" t="s">
        <v>2</v>
      </c>
      <c r="E21" s="50"/>
      <c r="F21" s="17"/>
      <c r="G21" s="38">
        <v>1</v>
      </c>
      <c r="H21" s="5" t="s">
        <v>98</v>
      </c>
      <c r="I21" s="13">
        <f t="shared" si="0"/>
        <v>0</v>
      </c>
      <c r="J21" s="20">
        <f t="shared" si="2"/>
        <v>0</v>
      </c>
    </row>
    <row r="22" spans="1:10" ht="15">
      <c r="A22" s="10" t="s">
        <v>3</v>
      </c>
      <c r="B22" s="21" t="s">
        <v>60</v>
      </c>
      <c r="C22" s="30" t="s">
        <v>69</v>
      </c>
      <c r="D22" s="30" t="s">
        <v>2</v>
      </c>
      <c r="E22" s="52"/>
      <c r="F22" s="15"/>
      <c r="G22" s="39">
        <v>1</v>
      </c>
      <c r="H22" s="6" t="s">
        <v>98</v>
      </c>
      <c r="I22" s="14">
        <f t="shared" si="0"/>
        <v>0</v>
      </c>
      <c r="J22" s="18">
        <f t="shared" si="2"/>
        <v>0</v>
      </c>
    </row>
    <row r="23" spans="1:10" ht="15.75" thickBot="1">
      <c r="A23" s="26"/>
      <c r="B23" s="27"/>
      <c r="C23" s="28" t="s">
        <v>26</v>
      </c>
      <c r="D23" s="28" t="s">
        <v>8</v>
      </c>
      <c r="E23" s="50"/>
      <c r="F23" s="17"/>
      <c r="G23" s="38">
        <v>1</v>
      </c>
      <c r="H23" s="5" t="s">
        <v>98</v>
      </c>
      <c r="I23" s="13">
        <f t="shared" si="0"/>
        <v>0</v>
      </c>
      <c r="J23" s="20">
        <f t="shared" si="2"/>
        <v>0</v>
      </c>
    </row>
    <row r="24" spans="1:10" ht="15">
      <c r="A24" s="7" t="s">
        <v>3</v>
      </c>
      <c r="B24" s="29" t="s">
        <v>74</v>
      </c>
      <c r="C24" s="22" t="s">
        <v>1</v>
      </c>
      <c r="D24" s="22" t="s">
        <v>2</v>
      </c>
      <c r="E24" s="51"/>
      <c r="F24" s="15"/>
      <c r="G24" s="36">
        <v>1</v>
      </c>
      <c r="H24" s="4" t="s">
        <v>98</v>
      </c>
      <c r="I24" s="11">
        <f t="shared" si="0"/>
        <v>0</v>
      </c>
      <c r="J24" s="18">
        <f t="shared" si="2"/>
        <v>0</v>
      </c>
    </row>
    <row r="25" spans="1:10" ht="15">
      <c r="A25" s="23"/>
      <c r="B25" s="24"/>
      <c r="C25" s="25" t="s">
        <v>4</v>
      </c>
      <c r="D25" s="25" t="s">
        <v>5</v>
      </c>
      <c r="E25" s="49"/>
      <c r="F25" s="16"/>
      <c r="G25" s="37">
        <v>1</v>
      </c>
      <c r="H25" s="3" t="s">
        <v>98</v>
      </c>
      <c r="I25" s="12">
        <f t="shared" si="0"/>
        <v>0</v>
      </c>
      <c r="J25" s="19">
        <f t="shared" si="2"/>
        <v>0</v>
      </c>
    </row>
    <row r="26" spans="1:10" ht="15.75" thickBot="1">
      <c r="A26" s="26"/>
      <c r="B26" s="27"/>
      <c r="C26" s="28" t="s">
        <v>39</v>
      </c>
      <c r="D26" s="28" t="s">
        <v>36</v>
      </c>
      <c r="E26" s="50"/>
      <c r="F26" s="17"/>
      <c r="G26" s="38">
        <v>1</v>
      </c>
      <c r="H26" s="5" t="s">
        <v>98</v>
      </c>
      <c r="I26" s="13">
        <f t="shared" si="0"/>
        <v>0</v>
      </c>
      <c r="J26" s="20">
        <f t="shared" si="2"/>
        <v>0</v>
      </c>
    </row>
    <row r="27" spans="1:10" ht="15">
      <c r="A27" s="10" t="s">
        <v>3</v>
      </c>
      <c r="B27" s="29" t="s">
        <v>85</v>
      </c>
      <c r="C27" s="22" t="s">
        <v>6</v>
      </c>
      <c r="D27" s="22" t="s">
        <v>2</v>
      </c>
      <c r="E27" s="51"/>
      <c r="F27" s="15"/>
      <c r="G27" s="36">
        <v>2</v>
      </c>
      <c r="H27" s="4" t="s">
        <v>98</v>
      </c>
      <c r="I27" s="11">
        <f t="shared" si="0"/>
        <v>0</v>
      </c>
      <c r="J27" s="18">
        <f t="shared" si="2"/>
        <v>0</v>
      </c>
    </row>
    <row r="28" spans="1:10" ht="15">
      <c r="A28" s="23"/>
      <c r="B28" s="24"/>
      <c r="C28" s="25" t="s">
        <v>7</v>
      </c>
      <c r="D28" s="25" t="s">
        <v>8</v>
      </c>
      <c r="E28" s="49"/>
      <c r="F28" s="16"/>
      <c r="G28" s="37">
        <v>1</v>
      </c>
      <c r="H28" s="3" t="s">
        <v>98</v>
      </c>
      <c r="I28" s="12">
        <f t="shared" si="0"/>
        <v>0</v>
      </c>
      <c r="J28" s="19">
        <f t="shared" si="2"/>
        <v>0</v>
      </c>
    </row>
    <row r="29" spans="1:10" ht="15.75" thickBot="1">
      <c r="A29" s="26"/>
      <c r="B29" s="27"/>
      <c r="C29" s="28" t="s">
        <v>37</v>
      </c>
      <c r="D29" s="28" t="s">
        <v>38</v>
      </c>
      <c r="E29" s="50"/>
      <c r="F29" s="17"/>
      <c r="G29" s="38">
        <v>1</v>
      </c>
      <c r="H29" s="5" t="s">
        <v>98</v>
      </c>
      <c r="I29" s="13">
        <f t="shared" si="0"/>
        <v>0</v>
      </c>
      <c r="J29" s="20">
        <f t="shared" si="2"/>
        <v>0</v>
      </c>
    </row>
    <row r="30" spans="1:10" ht="15">
      <c r="A30" s="7" t="s">
        <v>3</v>
      </c>
      <c r="B30" s="29" t="s">
        <v>75</v>
      </c>
      <c r="C30" s="22" t="s">
        <v>27</v>
      </c>
      <c r="D30" s="22" t="s">
        <v>2</v>
      </c>
      <c r="E30" s="51"/>
      <c r="F30" s="15"/>
      <c r="G30" s="36">
        <v>1</v>
      </c>
      <c r="H30" s="4" t="s">
        <v>98</v>
      </c>
      <c r="I30" s="11">
        <f t="shared" si="0"/>
        <v>0</v>
      </c>
      <c r="J30" s="18">
        <f t="shared" si="2"/>
        <v>0</v>
      </c>
    </row>
    <row r="31" spans="1:10" ht="15">
      <c r="A31" s="23"/>
      <c r="B31" s="24"/>
      <c r="C31" s="25" t="s">
        <v>28</v>
      </c>
      <c r="D31" s="25" t="s">
        <v>8</v>
      </c>
      <c r="E31" s="49"/>
      <c r="F31" s="16"/>
      <c r="G31" s="37">
        <v>1</v>
      </c>
      <c r="H31" s="3" t="s">
        <v>98</v>
      </c>
      <c r="I31" s="12">
        <f t="shared" si="0"/>
        <v>0</v>
      </c>
      <c r="J31" s="19">
        <f t="shared" si="2"/>
        <v>0</v>
      </c>
    </row>
    <row r="32" spans="1:10" ht="15.75" thickBot="1">
      <c r="A32" s="26"/>
      <c r="B32" s="27"/>
      <c r="C32" s="28" t="s">
        <v>39</v>
      </c>
      <c r="D32" s="28" t="s">
        <v>36</v>
      </c>
      <c r="E32" s="50"/>
      <c r="F32" s="17"/>
      <c r="G32" s="38">
        <v>1</v>
      </c>
      <c r="H32" s="5" t="s">
        <v>98</v>
      </c>
      <c r="I32" s="13">
        <f t="shared" si="0"/>
        <v>0</v>
      </c>
      <c r="J32" s="20">
        <f t="shared" si="2"/>
        <v>0</v>
      </c>
    </row>
    <row r="33" spans="1:10" ht="15">
      <c r="A33" s="7" t="s">
        <v>3</v>
      </c>
      <c r="B33" s="29" t="s">
        <v>86</v>
      </c>
      <c r="C33" s="22" t="s">
        <v>6</v>
      </c>
      <c r="D33" s="22" t="s">
        <v>2</v>
      </c>
      <c r="E33" s="51"/>
      <c r="F33" s="15"/>
      <c r="G33" s="36">
        <v>2</v>
      </c>
      <c r="H33" s="4" t="s">
        <v>98</v>
      </c>
      <c r="I33" s="11">
        <f t="shared" si="0"/>
        <v>0</v>
      </c>
      <c r="J33" s="18">
        <f t="shared" si="2"/>
        <v>0</v>
      </c>
    </row>
    <row r="34" spans="1:10" ht="15">
      <c r="A34" s="23"/>
      <c r="B34" s="24"/>
      <c r="C34" s="25" t="s">
        <v>7</v>
      </c>
      <c r="D34" s="25" t="s">
        <v>8</v>
      </c>
      <c r="E34" s="49"/>
      <c r="F34" s="16"/>
      <c r="G34" s="37">
        <v>1</v>
      </c>
      <c r="H34" s="3" t="s">
        <v>98</v>
      </c>
      <c r="I34" s="12">
        <f t="shared" si="0"/>
        <v>0</v>
      </c>
      <c r="J34" s="19">
        <f t="shared" si="2"/>
        <v>0</v>
      </c>
    </row>
    <row r="35" spans="1:10" ht="15.75" thickBot="1">
      <c r="A35" s="26"/>
      <c r="B35" s="27"/>
      <c r="C35" s="28" t="s">
        <v>39</v>
      </c>
      <c r="D35" s="28" t="s">
        <v>36</v>
      </c>
      <c r="E35" s="50"/>
      <c r="F35" s="17"/>
      <c r="G35" s="38">
        <v>1</v>
      </c>
      <c r="H35" s="5" t="s">
        <v>98</v>
      </c>
      <c r="I35" s="13">
        <f t="shared" si="0"/>
        <v>0</v>
      </c>
      <c r="J35" s="20">
        <f t="shared" si="2"/>
        <v>0</v>
      </c>
    </row>
    <row r="36" spans="1:10" ht="15">
      <c r="A36" s="7" t="s">
        <v>3</v>
      </c>
      <c r="B36" s="29" t="s">
        <v>76</v>
      </c>
      <c r="C36" s="22" t="s">
        <v>9</v>
      </c>
      <c r="D36" s="22" t="s">
        <v>2</v>
      </c>
      <c r="E36" s="51"/>
      <c r="F36" s="15"/>
      <c r="G36" s="36">
        <v>1</v>
      </c>
      <c r="H36" s="4" t="s">
        <v>98</v>
      </c>
      <c r="I36" s="11">
        <f t="shared" si="0"/>
        <v>0</v>
      </c>
      <c r="J36" s="18">
        <f t="shared" si="2"/>
        <v>0</v>
      </c>
    </row>
    <row r="37" spans="1:10" ht="15">
      <c r="A37" s="23"/>
      <c r="B37" s="24"/>
      <c r="C37" s="25" t="s">
        <v>10</v>
      </c>
      <c r="D37" s="25" t="s">
        <v>8</v>
      </c>
      <c r="E37" s="49"/>
      <c r="F37" s="16"/>
      <c r="G37" s="37">
        <v>1</v>
      </c>
      <c r="H37" s="3" t="s">
        <v>98</v>
      </c>
      <c r="I37" s="12">
        <f t="shared" si="0"/>
        <v>0</v>
      </c>
      <c r="J37" s="19">
        <f t="shared" si="2"/>
        <v>0</v>
      </c>
    </row>
    <row r="38" spans="1:10" ht="15.75" thickBot="1">
      <c r="A38" s="26"/>
      <c r="B38" s="27"/>
      <c r="C38" s="28" t="s">
        <v>40</v>
      </c>
      <c r="D38" s="28" t="s">
        <v>41</v>
      </c>
      <c r="E38" s="50"/>
      <c r="F38" s="17"/>
      <c r="G38" s="38">
        <v>1</v>
      </c>
      <c r="H38" s="5" t="s">
        <v>98</v>
      </c>
      <c r="I38" s="13">
        <f t="shared" si="0"/>
        <v>0</v>
      </c>
      <c r="J38" s="20">
        <f t="shared" si="2"/>
        <v>0</v>
      </c>
    </row>
    <row r="39" spans="1:10" ht="15">
      <c r="A39" s="7" t="s">
        <v>3</v>
      </c>
      <c r="B39" s="29" t="s">
        <v>77</v>
      </c>
      <c r="C39" s="22" t="s">
        <v>11</v>
      </c>
      <c r="D39" s="22" t="s">
        <v>2</v>
      </c>
      <c r="E39" s="51"/>
      <c r="F39" s="15"/>
      <c r="G39" s="36">
        <v>1</v>
      </c>
      <c r="H39" s="4" t="s">
        <v>98</v>
      </c>
      <c r="I39" s="11">
        <f t="shared" si="0"/>
        <v>0</v>
      </c>
      <c r="J39" s="18">
        <f t="shared" si="2"/>
        <v>0</v>
      </c>
    </row>
    <row r="40" spans="1:10" ht="15">
      <c r="A40" s="23"/>
      <c r="B40" s="24"/>
      <c r="C40" s="25" t="s">
        <v>4</v>
      </c>
      <c r="D40" s="25" t="s">
        <v>8</v>
      </c>
      <c r="E40" s="49"/>
      <c r="F40" s="16"/>
      <c r="G40" s="37">
        <v>1</v>
      </c>
      <c r="H40" s="3" t="s">
        <v>98</v>
      </c>
      <c r="I40" s="12">
        <f t="shared" si="0"/>
        <v>0</v>
      </c>
      <c r="J40" s="19">
        <f t="shared" si="2"/>
        <v>0</v>
      </c>
    </row>
    <row r="41" spans="1:10" ht="15.75" thickBot="1">
      <c r="A41" s="26"/>
      <c r="B41" s="27"/>
      <c r="C41" s="28" t="s">
        <v>42</v>
      </c>
      <c r="D41" s="28" t="s">
        <v>43</v>
      </c>
      <c r="E41" s="50"/>
      <c r="F41" s="17"/>
      <c r="G41" s="38">
        <v>1</v>
      </c>
      <c r="H41" s="5" t="s">
        <v>98</v>
      </c>
      <c r="I41" s="13">
        <f t="shared" si="0"/>
        <v>0</v>
      </c>
      <c r="J41" s="20">
        <f t="shared" si="2"/>
        <v>0</v>
      </c>
    </row>
    <row r="42" spans="1:10" ht="15">
      <c r="A42" s="7" t="s">
        <v>3</v>
      </c>
      <c r="B42" s="29" t="s">
        <v>78</v>
      </c>
      <c r="C42" s="22" t="s">
        <v>29</v>
      </c>
      <c r="D42" s="22" t="s">
        <v>2</v>
      </c>
      <c r="E42" s="51"/>
      <c r="F42" s="15"/>
      <c r="G42" s="36">
        <v>1</v>
      </c>
      <c r="H42" s="4" t="s">
        <v>98</v>
      </c>
      <c r="I42" s="11">
        <f t="shared" si="0"/>
        <v>0</v>
      </c>
      <c r="J42" s="18">
        <f t="shared" si="2"/>
        <v>0</v>
      </c>
    </row>
    <row r="43" spans="1:10" ht="15">
      <c r="A43" s="23"/>
      <c r="B43" s="24"/>
      <c r="C43" s="25" t="s">
        <v>10</v>
      </c>
      <c r="D43" s="25" t="s">
        <v>8</v>
      </c>
      <c r="E43" s="49"/>
      <c r="F43" s="16"/>
      <c r="G43" s="37">
        <v>1</v>
      </c>
      <c r="H43" s="3" t="s">
        <v>98</v>
      </c>
      <c r="I43" s="12">
        <f aca="true" t="shared" si="3" ref="I43:I65">E43*G43</f>
        <v>0</v>
      </c>
      <c r="J43" s="19">
        <f t="shared" si="2"/>
        <v>0</v>
      </c>
    </row>
    <row r="44" spans="1:10" ht="15.75" thickBot="1">
      <c r="A44" s="26"/>
      <c r="B44" s="27"/>
      <c r="C44" s="28" t="s">
        <v>44</v>
      </c>
      <c r="D44" s="28" t="s">
        <v>41</v>
      </c>
      <c r="E44" s="50"/>
      <c r="F44" s="17"/>
      <c r="G44" s="38">
        <v>1</v>
      </c>
      <c r="H44" s="5" t="s">
        <v>98</v>
      </c>
      <c r="I44" s="13">
        <f t="shared" si="3"/>
        <v>0</v>
      </c>
      <c r="J44" s="20">
        <f t="shared" si="2"/>
        <v>0</v>
      </c>
    </row>
    <row r="45" spans="1:10" ht="15">
      <c r="A45" s="7" t="s">
        <v>3</v>
      </c>
      <c r="B45" s="29" t="s">
        <v>79</v>
      </c>
      <c r="C45" s="22" t="s">
        <v>12</v>
      </c>
      <c r="D45" s="22" t="s">
        <v>2</v>
      </c>
      <c r="E45" s="51"/>
      <c r="F45" s="15"/>
      <c r="G45" s="36">
        <v>3</v>
      </c>
      <c r="H45" s="4" t="s">
        <v>98</v>
      </c>
      <c r="I45" s="11">
        <f t="shared" si="3"/>
        <v>0</v>
      </c>
      <c r="J45" s="18">
        <f t="shared" si="2"/>
        <v>0</v>
      </c>
    </row>
    <row r="46" spans="1:10" ht="15">
      <c r="A46" s="23"/>
      <c r="B46" s="24"/>
      <c r="C46" s="25" t="s">
        <v>13</v>
      </c>
      <c r="D46" s="25" t="s">
        <v>8</v>
      </c>
      <c r="E46" s="49"/>
      <c r="F46" s="16"/>
      <c r="G46" s="37">
        <v>1</v>
      </c>
      <c r="H46" s="3" t="s">
        <v>98</v>
      </c>
      <c r="I46" s="12">
        <f t="shared" si="3"/>
        <v>0</v>
      </c>
      <c r="J46" s="19">
        <f t="shared" si="2"/>
        <v>0</v>
      </c>
    </row>
    <row r="47" spans="1:10" ht="15.75" thickBot="1">
      <c r="A47" s="26"/>
      <c r="B47" s="27"/>
      <c r="C47" s="28" t="s">
        <v>45</v>
      </c>
      <c r="D47" s="28" t="s">
        <v>41</v>
      </c>
      <c r="E47" s="50"/>
      <c r="F47" s="17"/>
      <c r="G47" s="38">
        <v>1</v>
      </c>
      <c r="H47" s="5" t="s">
        <v>98</v>
      </c>
      <c r="I47" s="13">
        <f t="shared" si="3"/>
        <v>0</v>
      </c>
      <c r="J47" s="20">
        <f t="shared" si="2"/>
        <v>0</v>
      </c>
    </row>
    <row r="48" spans="1:10" ht="15">
      <c r="A48" s="7" t="s">
        <v>3</v>
      </c>
      <c r="B48" s="29" t="s">
        <v>59</v>
      </c>
      <c r="C48" s="22" t="s">
        <v>18</v>
      </c>
      <c r="D48" s="22" t="s">
        <v>15</v>
      </c>
      <c r="E48" s="51"/>
      <c r="F48" s="15"/>
      <c r="G48" s="36">
        <v>1</v>
      </c>
      <c r="H48" s="4" t="s">
        <v>98</v>
      </c>
      <c r="I48" s="11">
        <f t="shared" si="3"/>
        <v>0</v>
      </c>
      <c r="J48" s="18">
        <f t="shared" si="2"/>
        <v>0</v>
      </c>
    </row>
    <row r="49" spans="1:10" ht="15">
      <c r="A49" s="23"/>
      <c r="B49" s="24"/>
      <c r="C49" s="25" t="s">
        <v>19</v>
      </c>
      <c r="D49" s="25" t="s">
        <v>20</v>
      </c>
      <c r="E49" s="49"/>
      <c r="F49" s="16"/>
      <c r="G49" s="37">
        <v>1</v>
      </c>
      <c r="H49" s="3" t="s">
        <v>98</v>
      </c>
      <c r="I49" s="12">
        <f t="shared" si="3"/>
        <v>0</v>
      </c>
      <c r="J49" s="19">
        <f t="shared" si="2"/>
        <v>0</v>
      </c>
    </row>
    <row r="50" spans="1:10" ht="15.75" thickBot="1">
      <c r="A50" s="26"/>
      <c r="B50" s="27"/>
      <c r="C50" s="28" t="s">
        <v>47</v>
      </c>
      <c r="D50" s="28" t="s">
        <v>41</v>
      </c>
      <c r="E50" s="50"/>
      <c r="F50" s="17"/>
      <c r="G50" s="38">
        <v>1</v>
      </c>
      <c r="H50" s="5" t="s">
        <v>98</v>
      </c>
      <c r="I50" s="13">
        <f t="shared" si="3"/>
        <v>0</v>
      </c>
      <c r="J50" s="20">
        <f t="shared" si="2"/>
        <v>0</v>
      </c>
    </row>
    <row r="51" spans="1:10" ht="15">
      <c r="A51" s="7" t="s">
        <v>3</v>
      </c>
      <c r="B51" s="29" t="s">
        <v>106</v>
      </c>
      <c r="C51" s="31" t="s">
        <v>14</v>
      </c>
      <c r="D51" s="22" t="s">
        <v>15</v>
      </c>
      <c r="E51" s="51"/>
      <c r="F51" s="15"/>
      <c r="G51" s="36">
        <v>1</v>
      </c>
      <c r="H51" s="4" t="s">
        <v>98</v>
      </c>
      <c r="I51" s="11">
        <f t="shared" si="3"/>
        <v>0</v>
      </c>
      <c r="J51" s="18">
        <f t="shared" si="2"/>
        <v>0</v>
      </c>
    </row>
    <row r="52" spans="1:10" ht="15">
      <c r="A52" s="23"/>
      <c r="B52" s="24"/>
      <c r="C52" s="25" t="s">
        <v>16</v>
      </c>
      <c r="D52" s="25" t="s">
        <v>17</v>
      </c>
      <c r="E52" s="49"/>
      <c r="F52" s="16"/>
      <c r="G52" s="37">
        <v>1</v>
      </c>
      <c r="H52" s="3" t="s">
        <v>98</v>
      </c>
      <c r="I52" s="12">
        <f t="shared" si="3"/>
        <v>0</v>
      </c>
      <c r="J52" s="19">
        <f t="shared" si="2"/>
        <v>0</v>
      </c>
    </row>
    <row r="53" spans="1:10" ht="15.75" thickBot="1">
      <c r="A53" s="26"/>
      <c r="B53" s="27"/>
      <c r="C53" s="28" t="s">
        <v>46</v>
      </c>
      <c r="D53" s="28" t="s">
        <v>36</v>
      </c>
      <c r="E53" s="50"/>
      <c r="F53" s="17"/>
      <c r="G53" s="38">
        <v>1</v>
      </c>
      <c r="H53" s="5" t="s">
        <v>98</v>
      </c>
      <c r="I53" s="13">
        <f t="shared" si="3"/>
        <v>0</v>
      </c>
      <c r="J53" s="20">
        <f t="shared" si="2"/>
        <v>0</v>
      </c>
    </row>
    <row r="54" spans="1:10" ht="15">
      <c r="A54" s="7" t="s">
        <v>3</v>
      </c>
      <c r="B54" s="29" t="s">
        <v>80</v>
      </c>
      <c r="C54" s="22" t="s">
        <v>18</v>
      </c>
      <c r="D54" s="22" t="s">
        <v>15</v>
      </c>
      <c r="E54" s="51"/>
      <c r="F54" s="15"/>
      <c r="G54" s="36">
        <v>1</v>
      </c>
      <c r="H54" s="4" t="s">
        <v>98</v>
      </c>
      <c r="I54" s="11">
        <f t="shared" si="3"/>
        <v>0</v>
      </c>
      <c r="J54" s="18">
        <f t="shared" si="2"/>
        <v>0</v>
      </c>
    </row>
    <row r="55" spans="1:10" ht="15">
      <c r="A55" s="23"/>
      <c r="B55" s="24"/>
      <c r="C55" s="25" t="s">
        <v>19</v>
      </c>
      <c r="D55" s="25" t="s">
        <v>20</v>
      </c>
      <c r="E55" s="49"/>
      <c r="F55" s="16"/>
      <c r="G55" s="37">
        <v>1</v>
      </c>
      <c r="H55" s="3" t="s">
        <v>98</v>
      </c>
      <c r="I55" s="12">
        <f t="shared" si="3"/>
        <v>0</v>
      </c>
      <c r="J55" s="19">
        <f t="shared" si="2"/>
        <v>0</v>
      </c>
    </row>
    <row r="56" spans="1:10" ht="15.75" thickBot="1">
      <c r="A56" s="26"/>
      <c r="B56" s="27"/>
      <c r="C56" s="28" t="s">
        <v>47</v>
      </c>
      <c r="D56" s="28" t="s">
        <v>41</v>
      </c>
      <c r="E56" s="50"/>
      <c r="F56" s="17"/>
      <c r="G56" s="38">
        <v>1</v>
      </c>
      <c r="H56" s="5" t="s">
        <v>98</v>
      </c>
      <c r="I56" s="13">
        <f t="shared" si="3"/>
        <v>0</v>
      </c>
      <c r="J56" s="20">
        <f t="shared" si="2"/>
        <v>0</v>
      </c>
    </row>
    <row r="57" spans="1:10" ht="15">
      <c r="A57" s="7" t="s">
        <v>3</v>
      </c>
      <c r="B57" s="29" t="s">
        <v>81</v>
      </c>
      <c r="C57" s="22" t="s">
        <v>21</v>
      </c>
      <c r="D57" s="22" t="s">
        <v>2</v>
      </c>
      <c r="E57" s="51"/>
      <c r="F57" s="15"/>
      <c r="G57" s="36">
        <v>1</v>
      </c>
      <c r="H57" s="4" t="s">
        <v>98</v>
      </c>
      <c r="I57" s="11">
        <f t="shared" si="3"/>
        <v>0</v>
      </c>
      <c r="J57" s="18">
        <f t="shared" si="2"/>
        <v>0</v>
      </c>
    </row>
    <row r="58" spans="1:10" ht="15">
      <c r="A58" s="23"/>
      <c r="B58" s="24"/>
      <c r="C58" s="25" t="s">
        <v>22</v>
      </c>
      <c r="D58" s="25" t="s">
        <v>8</v>
      </c>
      <c r="E58" s="49"/>
      <c r="F58" s="16"/>
      <c r="G58" s="37">
        <v>1</v>
      </c>
      <c r="H58" s="3" t="s">
        <v>98</v>
      </c>
      <c r="I58" s="12">
        <f t="shared" si="3"/>
        <v>0</v>
      </c>
      <c r="J58" s="19">
        <f t="shared" si="2"/>
        <v>0</v>
      </c>
    </row>
    <row r="59" spans="1:10" ht="15.75" thickBot="1">
      <c r="A59" s="26"/>
      <c r="B59" s="27"/>
      <c r="C59" s="28" t="s">
        <v>48</v>
      </c>
      <c r="D59" s="28" t="s">
        <v>49</v>
      </c>
      <c r="E59" s="50"/>
      <c r="F59" s="17"/>
      <c r="G59" s="38">
        <v>1</v>
      </c>
      <c r="H59" s="5" t="s">
        <v>98</v>
      </c>
      <c r="I59" s="13">
        <f t="shared" si="3"/>
        <v>0</v>
      </c>
      <c r="J59" s="20">
        <f t="shared" si="2"/>
        <v>0</v>
      </c>
    </row>
    <row r="60" spans="1:10" ht="15">
      <c r="A60" s="7" t="s">
        <v>3</v>
      </c>
      <c r="B60" s="29" t="s">
        <v>82</v>
      </c>
      <c r="C60" s="22" t="s">
        <v>23</v>
      </c>
      <c r="D60" s="22" t="s">
        <v>15</v>
      </c>
      <c r="E60" s="51"/>
      <c r="F60" s="15"/>
      <c r="G60" s="36">
        <v>3</v>
      </c>
      <c r="H60" s="4" t="s">
        <v>98</v>
      </c>
      <c r="I60" s="11">
        <f t="shared" si="3"/>
        <v>0</v>
      </c>
      <c r="J60" s="18">
        <f t="shared" si="2"/>
        <v>0</v>
      </c>
    </row>
    <row r="61" spans="1:10" ht="15">
      <c r="A61" s="23"/>
      <c r="B61" s="24"/>
      <c r="C61" s="25" t="s">
        <v>24</v>
      </c>
      <c r="D61" s="25" t="s">
        <v>8</v>
      </c>
      <c r="E61" s="49"/>
      <c r="F61" s="16"/>
      <c r="G61" s="37">
        <v>1</v>
      </c>
      <c r="H61" s="3" t="s">
        <v>98</v>
      </c>
      <c r="I61" s="12">
        <f t="shared" si="3"/>
        <v>0</v>
      </c>
      <c r="J61" s="19">
        <f t="shared" si="2"/>
        <v>0</v>
      </c>
    </row>
    <row r="62" spans="1:10" ht="15.75" thickBot="1">
      <c r="A62" s="26"/>
      <c r="B62" s="27"/>
      <c r="C62" s="28" t="s">
        <v>50</v>
      </c>
      <c r="D62" s="28" t="s">
        <v>51</v>
      </c>
      <c r="E62" s="50"/>
      <c r="F62" s="17"/>
      <c r="G62" s="38">
        <v>1</v>
      </c>
      <c r="H62" s="5" t="s">
        <v>98</v>
      </c>
      <c r="I62" s="13">
        <f t="shared" si="3"/>
        <v>0</v>
      </c>
      <c r="J62" s="20">
        <f t="shared" si="2"/>
        <v>0</v>
      </c>
    </row>
    <row r="63" spans="1:10" ht="15">
      <c r="A63" s="7" t="s">
        <v>3</v>
      </c>
      <c r="B63" s="29" t="s">
        <v>83</v>
      </c>
      <c r="C63" s="22" t="s">
        <v>25</v>
      </c>
      <c r="D63" s="22" t="s">
        <v>2</v>
      </c>
      <c r="E63" s="51"/>
      <c r="F63" s="15"/>
      <c r="G63" s="36">
        <v>1</v>
      </c>
      <c r="H63" s="4" t="s">
        <v>98</v>
      </c>
      <c r="I63" s="11">
        <f t="shared" si="3"/>
        <v>0</v>
      </c>
      <c r="J63" s="18">
        <f t="shared" si="2"/>
        <v>0</v>
      </c>
    </row>
    <row r="64" spans="1:10" ht="15">
      <c r="A64" s="23"/>
      <c r="B64" s="24"/>
      <c r="C64" s="25" t="s">
        <v>26</v>
      </c>
      <c r="D64" s="25" t="s">
        <v>8</v>
      </c>
      <c r="E64" s="49"/>
      <c r="F64" s="16"/>
      <c r="G64" s="37">
        <v>1</v>
      </c>
      <c r="H64" s="3" t="s">
        <v>98</v>
      </c>
      <c r="I64" s="12">
        <f t="shared" si="3"/>
        <v>0</v>
      </c>
      <c r="J64" s="19">
        <f t="shared" si="2"/>
        <v>0</v>
      </c>
    </row>
    <row r="65" spans="1:10" ht="15.75" thickBot="1">
      <c r="A65" s="26"/>
      <c r="B65" s="27"/>
      <c r="C65" s="28" t="s">
        <v>52</v>
      </c>
      <c r="D65" s="28" t="s">
        <v>36</v>
      </c>
      <c r="E65" s="50"/>
      <c r="F65" s="17"/>
      <c r="G65" s="38">
        <v>1</v>
      </c>
      <c r="H65" s="5" t="s">
        <v>98</v>
      </c>
      <c r="I65" s="13">
        <f t="shared" si="3"/>
        <v>0</v>
      </c>
      <c r="J65" s="20">
        <f t="shared" si="2"/>
        <v>0</v>
      </c>
    </row>
    <row r="66" spans="1:10" ht="15">
      <c r="A66" s="7" t="s">
        <v>35</v>
      </c>
      <c r="B66" s="29" t="s">
        <v>34</v>
      </c>
      <c r="C66" s="22" t="s">
        <v>53</v>
      </c>
      <c r="D66" s="22" t="s">
        <v>57</v>
      </c>
      <c r="E66" s="51"/>
      <c r="F66" s="15"/>
      <c r="G66" s="36">
        <v>1</v>
      </c>
      <c r="H66" s="4" t="s">
        <v>98</v>
      </c>
      <c r="I66" s="11">
        <f>E66*G66</f>
        <v>0</v>
      </c>
      <c r="J66" s="18">
        <f t="shared" si="2"/>
        <v>0</v>
      </c>
    </row>
    <row r="67" spans="1:10" ht="15">
      <c r="A67" s="23"/>
      <c r="B67" s="24"/>
      <c r="C67" s="32" t="s">
        <v>54</v>
      </c>
      <c r="D67" s="25" t="s">
        <v>56</v>
      </c>
      <c r="E67" s="49"/>
      <c r="F67" s="16"/>
      <c r="G67" s="37">
        <v>1</v>
      </c>
      <c r="H67" s="3" t="s">
        <v>98</v>
      </c>
      <c r="I67" s="12">
        <f>E67*G67</f>
        <v>0</v>
      </c>
      <c r="J67" s="19">
        <f t="shared" si="2"/>
        <v>0</v>
      </c>
    </row>
    <row r="68" spans="1:10" ht="15.75" thickBot="1">
      <c r="A68" s="26"/>
      <c r="B68" s="27"/>
      <c r="C68" s="28" t="s">
        <v>55</v>
      </c>
      <c r="D68" s="28" t="s">
        <v>58</v>
      </c>
      <c r="E68" s="50"/>
      <c r="F68" s="17"/>
      <c r="G68" s="38">
        <v>1</v>
      </c>
      <c r="H68" s="5" t="s">
        <v>98</v>
      </c>
      <c r="I68" s="13">
        <f>E68*G68</f>
        <v>0</v>
      </c>
      <c r="J68" s="20">
        <f t="shared" si="2"/>
        <v>0</v>
      </c>
    </row>
    <row r="69" spans="1:10" ht="15">
      <c r="A69" s="7" t="s">
        <v>31</v>
      </c>
      <c r="B69" s="29" t="s">
        <v>84</v>
      </c>
      <c r="C69" s="22" t="s">
        <v>32</v>
      </c>
      <c r="D69" s="22" t="s">
        <v>33</v>
      </c>
      <c r="E69" s="51"/>
      <c r="F69" s="15"/>
      <c r="G69" s="36">
        <v>1</v>
      </c>
      <c r="H69" s="4" t="s">
        <v>98</v>
      </c>
      <c r="I69" s="11">
        <f>E69*G69</f>
        <v>0</v>
      </c>
      <c r="J69" s="18">
        <f t="shared" si="2"/>
        <v>0</v>
      </c>
    </row>
    <row r="70" spans="1:10" ht="15.75" thickBot="1">
      <c r="A70" s="26"/>
      <c r="B70" s="27"/>
      <c r="C70" s="33" t="s">
        <v>70</v>
      </c>
      <c r="D70" s="34" t="s">
        <v>71</v>
      </c>
      <c r="E70" s="50"/>
      <c r="F70" s="17"/>
      <c r="G70" s="38">
        <v>1</v>
      </c>
      <c r="H70" s="5" t="s">
        <v>98</v>
      </c>
      <c r="I70" s="13">
        <f>E70*G70</f>
        <v>0</v>
      </c>
      <c r="J70" s="20">
        <f t="shared" si="2"/>
        <v>0</v>
      </c>
    </row>
    <row r="71" spans="1:10" ht="15.75" thickBot="1">
      <c r="A71" s="79" t="s">
        <v>100</v>
      </c>
      <c r="B71" s="80"/>
      <c r="C71" s="80"/>
      <c r="D71" s="80"/>
      <c r="E71" s="80"/>
      <c r="F71" s="80"/>
      <c r="G71" s="80"/>
      <c r="H71" s="81"/>
      <c r="I71" s="55">
        <f>SUM(I7:I70)</f>
        <v>0</v>
      </c>
      <c r="J71" s="54">
        <f>SUM(J7:J70)</f>
        <v>0</v>
      </c>
    </row>
    <row r="72" spans="1:10" ht="15.75" thickBot="1">
      <c r="A72" s="82" t="s">
        <v>97</v>
      </c>
      <c r="B72" s="85"/>
      <c r="C72" s="85"/>
      <c r="D72" s="85"/>
      <c r="E72" s="85"/>
      <c r="F72" s="85"/>
      <c r="G72" s="85"/>
      <c r="H72" s="85"/>
      <c r="I72" s="85"/>
      <c r="J72" s="86"/>
    </row>
    <row r="73" spans="1:10" ht="30.75" thickBot="1">
      <c r="A73" s="84" t="s">
        <v>95</v>
      </c>
      <c r="B73" s="80"/>
      <c r="C73" s="80"/>
      <c r="D73" s="81"/>
      <c r="E73" s="42"/>
      <c r="F73" s="35"/>
      <c r="G73" s="89">
        <v>180</v>
      </c>
      <c r="H73" s="8" t="s">
        <v>99</v>
      </c>
      <c r="I73" s="13">
        <f>E73*G73</f>
        <v>0</v>
      </c>
      <c r="J73" s="20">
        <f>F73*G73</f>
        <v>0</v>
      </c>
    </row>
    <row r="74" spans="1:10" ht="15.75" thickBot="1">
      <c r="A74" s="79" t="s">
        <v>96</v>
      </c>
      <c r="B74" s="80"/>
      <c r="C74" s="80"/>
      <c r="D74" s="80"/>
      <c r="E74" s="80"/>
      <c r="F74" s="80"/>
      <c r="G74" s="80"/>
      <c r="H74" s="81"/>
      <c r="I74" s="55">
        <f>SUM(I73:I73)</f>
        <v>0</v>
      </c>
      <c r="J74" s="54">
        <f>SUM(J73:J73)</f>
        <v>0</v>
      </c>
    </row>
    <row r="75" spans="1:10" ht="19.5" thickBot="1">
      <c r="A75" s="79" t="s">
        <v>102</v>
      </c>
      <c r="B75" s="80"/>
      <c r="C75" s="80"/>
      <c r="D75" s="80"/>
      <c r="E75" s="80"/>
      <c r="F75" s="80"/>
      <c r="G75" s="80"/>
      <c r="H75" s="81"/>
      <c r="I75" s="53">
        <f>I71+I74</f>
        <v>0</v>
      </c>
      <c r="J75" s="53">
        <f>J71+J74</f>
        <v>0</v>
      </c>
    </row>
    <row r="76" ht="15">
      <c r="G76" s="44"/>
    </row>
    <row r="77" ht="15">
      <c r="G77" s="44"/>
    </row>
    <row r="78" ht="15">
      <c r="A78" s="1" t="s">
        <v>89</v>
      </c>
    </row>
    <row r="80" spans="1:3" ht="15">
      <c r="A80" s="1" t="s">
        <v>90</v>
      </c>
      <c r="C80" s="56"/>
    </row>
  </sheetData>
  <sheetProtection formatCells="0" formatColumns="0" formatRows="0" selectLockedCells="1" selectUnlockedCells="1"/>
  <mergeCells count="8">
    <mergeCell ref="A1:J1"/>
    <mergeCell ref="A74:H74"/>
    <mergeCell ref="A75:H75"/>
    <mergeCell ref="A6:J6"/>
    <mergeCell ref="A73:D73"/>
    <mergeCell ref="A72:J72"/>
    <mergeCell ref="A71:H71"/>
    <mergeCell ref="A2:J2"/>
  </mergeCells>
  <printOptions/>
  <pageMargins left="0.25" right="0.25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versity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 Admin</dc:creator>
  <cp:keywords/>
  <dc:description/>
  <cp:lastModifiedBy>hajdukova</cp:lastModifiedBy>
  <cp:lastPrinted>2013-09-11T13:14:16Z</cp:lastPrinted>
  <dcterms:created xsi:type="dcterms:W3CDTF">2012-01-30T08:02:34Z</dcterms:created>
  <dcterms:modified xsi:type="dcterms:W3CDTF">2014-01-15T10:20:32Z</dcterms:modified>
  <cp:category/>
  <cp:version/>
  <cp:contentType/>
  <cp:contentStatus/>
</cp:coreProperties>
</file>