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195" windowHeight="7935"/>
  </bookViews>
  <sheets>
    <sheet name="Rozpočet" sheetId="1" r:id="rId1"/>
  </sheets>
  <calcPr calcId="125725"/>
</workbook>
</file>

<file path=xl/calcChain.xml><?xml version="1.0" encoding="utf-8"?>
<calcChain xmlns="http://schemas.openxmlformats.org/spreadsheetml/2006/main">
  <c r="F24" i="1"/>
  <c r="G24" s="1"/>
  <c r="H24" s="1"/>
  <c r="F23"/>
  <c r="G23" s="1"/>
  <c r="F13"/>
  <c r="G13" s="1"/>
  <c r="H13" s="1"/>
  <c r="F14"/>
  <c r="G14" s="1"/>
  <c r="H14" s="1"/>
  <c r="F15"/>
  <c r="G15" s="1"/>
  <c r="F16"/>
  <c r="F17"/>
  <c r="G17" s="1"/>
  <c r="H17" s="1"/>
  <c r="F18"/>
  <c r="G18" s="1"/>
  <c r="F19"/>
  <c r="G19" s="1"/>
  <c r="F20"/>
  <c r="F21"/>
  <c r="G21" s="1"/>
  <c r="H21" s="1"/>
  <c r="F22"/>
  <c r="G22" s="1"/>
  <c r="F12"/>
  <c r="G12" s="1"/>
  <c r="F11"/>
  <c r="F9"/>
  <c r="F10"/>
  <c r="F8"/>
  <c r="G8" s="1"/>
  <c r="F25" l="1"/>
  <c r="H18"/>
  <c r="G11"/>
  <c r="H11" s="1"/>
  <c r="H8"/>
  <c r="G9"/>
  <c r="H9" s="1"/>
  <c r="H22"/>
  <c r="G10"/>
  <c r="H10" s="1"/>
  <c r="H12"/>
  <c r="H23"/>
  <c r="G16"/>
  <c r="H16" s="1"/>
  <c r="H19"/>
  <c r="H15"/>
  <c r="G20"/>
  <c r="H20" s="1"/>
  <c r="G25" l="1"/>
  <c r="H25"/>
</calcChain>
</file>

<file path=xl/sharedStrings.xml><?xml version="1.0" encoding="utf-8"?>
<sst xmlns="http://schemas.openxmlformats.org/spreadsheetml/2006/main" count="72" uniqueCount="55">
  <si>
    <t>Počet jednotiek</t>
  </si>
  <si>
    <t>P.č.</t>
  </si>
  <si>
    <t>Merná jednotka</t>
  </si>
  <si>
    <t>Názov položky</t>
  </si>
  <si>
    <t>X</t>
  </si>
  <si>
    <t>PC zostava</t>
  </si>
  <si>
    <t>kus</t>
  </si>
  <si>
    <t>balík office</t>
  </si>
  <si>
    <t>dataprojektor</t>
  </si>
  <si>
    <t>router wifi</t>
  </si>
  <si>
    <t>digitálny fotoaparát (fotodokumentácia)</t>
  </si>
  <si>
    <t>Videokamera (videodokumentácia)</t>
  </si>
  <si>
    <t>pamäťová karta do fotoaparátu</t>
  </si>
  <si>
    <t>wifi usb adapter</t>
  </si>
  <si>
    <t>externý disk 1TB</t>
  </si>
  <si>
    <t>22 "LED Monitor</t>
  </si>
  <si>
    <t>notebook (i3, 4gb, win8)</t>
  </si>
  <si>
    <t>mikrosystém</t>
  </si>
  <si>
    <t>reprosústava (bez zosilňovača)</t>
  </si>
  <si>
    <t>zosilňovač</t>
  </si>
  <si>
    <t>bezdrôtový mikrofón  (sada 2 mikrofónov)</t>
  </si>
  <si>
    <t>tlačiareň laserová ČB A3</t>
  </si>
  <si>
    <t>tlačiareň multifunkčná (multifunkčné zariadenie)</t>
  </si>
  <si>
    <r>
      <rPr>
        <b/>
        <sz val="10"/>
        <rFont val="Arial"/>
        <family val="2"/>
        <charset val="238"/>
      </rPr>
      <t>Špecifikácia:</t>
    </r>
    <r>
      <rPr>
        <sz val="10"/>
        <rFont val="Arial"/>
        <family val="2"/>
        <charset val="238"/>
      </rPr>
      <t xml:space="preserve"> USB2.0 / 1.1 typu A (4 pinový)
Prenosová rýchlosť 150 Mbps s 802.11 b / g / n 
Výstupný výkon 802.11b: 17 + /-1.5dBm, 802.11g: 14 + /-1.5dBm;
Citlivosť přijímača 802.11b: 84dBm @ 11Mbps-, 802.11g: 68dBm @ 54Mbps
Podporované OS Windows CE/2000/XP/Vista, Linux, Mac OS X
Zabezpečenie WEP 64/128, WPA, WPA2, 802.1x, Cisco CCS V1.0, 2.0 a V3.0
Certifikacia WiFi 802.11 b/g, WPA, WPA2, WMM, WMM-PS WHQL, Cisco CCX, USB-IF</t>
    </r>
  </si>
  <si>
    <r>
      <rPr>
        <b/>
        <sz val="10"/>
        <rFont val="Arial"/>
        <family val="2"/>
        <charset val="238"/>
      </rPr>
      <t>Špecifikácia</t>
    </r>
    <r>
      <rPr>
        <sz val="10"/>
        <rFont val="Arial"/>
        <family val="2"/>
        <charset val="238"/>
      </rPr>
      <t>:                                                                                                                                                         Wi-Fi štandardy: 802.11b/g/n, Frekvencia: 2,4 GHz, Bezdrôtové režimy: AP, Router, WDS Repeater, WISP, Prenosová rýchlosť: 300 Mbit/s, Modulácia: DSSS, OFDM, Citlivosť: -85dBm @ 11 MB/s, -68 dBm @ 54 Mb/s, -68 dBm @ 270 Mb/s, Zabezpečenie:  64/128/152 - bit WEP/WPA/WPA2, WPAPSK/WPA2-PSK, MAC ACL, URL filtering, Sieťové funkcie: UPnP, SNTP, virtual server, DMZ host, DHCP server/client, WDS, WPS, QoS: 802.11e WMM, Rozhranie: 1xWAN, 4xLAN, tlačidlo RESET/WPS, Anténa: 3x5 dBi, externé, nedonímateľná, Prevedenie: indoor, desktop, možnosť montáže na stenu/strop</t>
    </r>
  </si>
  <si>
    <t>Jednotková cena bez DPH v €</t>
  </si>
  <si>
    <t>Cena celkom bez DPH v €</t>
  </si>
  <si>
    <t>DPH v €</t>
  </si>
  <si>
    <t>Cena celkom s DPH v €</t>
  </si>
  <si>
    <t>Celková suma predmetu zákazky:</t>
  </si>
  <si>
    <r>
      <rPr>
        <b/>
        <sz val="12"/>
        <rFont val="Arial"/>
        <family val="2"/>
        <charset val="238"/>
      </rPr>
      <t xml:space="preserve">Verejný obstarávateľ: </t>
    </r>
    <r>
      <rPr>
        <sz val="12"/>
        <rFont val="Arial"/>
        <family val="2"/>
        <charset val="238"/>
      </rPr>
      <t>Mesto Košice, Trieda SNP 48/A, 040 11  Košice</t>
    </r>
  </si>
  <si>
    <r>
      <rPr>
        <b/>
        <sz val="10"/>
        <rFont val="Arial"/>
        <family val="2"/>
        <charset val="238"/>
      </rPr>
      <t>Špecifikácia</t>
    </r>
    <r>
      <rPr>
        <sz val="10"/>
        <rFont val="Arial"/>
        <family val="2"/>
        <charset val="238"/>
      </rPr>
      <t>: Základny kancelársky balík office pre tvorbu textov, tabuliek a prezentácií</t>
    </r>
  </si>
  <si>
    <r>
      <rPr>
        <b/>
        <sz val="10"/>
        <rFont val="Arial"/>
        <family val="2"/>
        <charset val="238"/>
      </rPr>
      <t xml:space="preserve">Špecifikácia: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• Automatická obojstranná farebná sieťová tlač, kopírovanie a skenovanie
• Vstavané sieťové rozhranie s podporou jazyka PCL 5c/6
• Tlač rýchlosťou  min. 20 str./min čiernobielo a farebne
• Tlačítka pre jednoduché skenovanie, ekologické kopírovanie a zabezpečenú tlač
• Displej LCD so 7 riadkami
• Skenovanie do e-mailu, sieťového adresára a na pamäťové zariadenie USB
• Úsporná prevádzka
</t>
    </r>
    <r>
      <rPr>
        <sz val="10"/>
        <color rgb="FFFF0000"/>
        <rFont val="Arial"/>
        <family val="2"/>
        <charset val="238"/>
      </rPr>
      <t xml:space="preserve">
</t>
    </r>
  </si>
  <si>
    <r>
      <rPr>
        <b/>
        <sz val="10"/>
        <rFont val="Arial"/>
        <family val="2"/>
        <charset val="238"/>
      </rPr>
      <t xml:space="preserve">Špecifikácia: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Zaradenie : Digitálny kompakt
Rozlíšenie : min. 16.1 Mpix
Optický zoom : min. 5 x
Digitálny zoom : min. 4 x
Typ batérie : Akumulátor
Závit na statív : áno
Veľkosť displeja : min. 2.7 palca
Svetlosť objektívu : 3.2 - 6.5
Citlivosť (ISO) : min. 1600
Dotykové ovládanie : áno
USB : áno
Videosekvencia : áno
Formát videa : AVI
HD video : áno
Formát snímku : JPEG</t>
    </r>
  </si>
  <si>
    <r>
      <rPr>
        <b/>
        <sz val="10"/>
        <rFont val="Arial"/>
        <family val="2"/>
        <charset val="238"/>
      </rPr>
      <t xml:space="preserve">Špecifikácia: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Full HD videokamera
min. 2,5 Mpx CMOS snímač so spätným podsvietením
LoLux pre vynikajúcu kvalitu aj v šere
Duálny záznam v AVCHD Full HD i AVCHD SD
Profesionálny HD objektív
Zoom mikrofón
Technológia K2 pre kvalitný záznam zvuku
60x dynamický a 40x optický zoom
Záznam 1920 x 1080
Časozberný záznam
Záznam pri detekcii pohybu
Automatické nastavenie podľa charakteru prostredia
Záznam na SD/SDHC/SDXC karty
Detekcia tváre s rozpoznávaním tváre
Detekcia úsmevu
Inteligentné animované efekty
Farebný 8 cm dotykový LCD displej
Vstavaný reflektor
Mini HDMI výstup verzia 1.3
USB
AV výstup</t>
    </r>
    <r>
      <rPr>
        <sz val="10"/>
        <color rgb="FFFF0000"/>
        <rFont val="Arial"/>
        <family val="2"/>
        <charset val="238"/>
      </rPr>
      <t xml:space="preserve">
</t>
    </r>
  </si>
  <si>
    <r>
      <rPr>
        <b/>
        <sz val="10"/>
        <rFont val="Arial"/>
        <family val="2"/>
        <charset val="238"/>
      </rPr>
      <t>Špecifikácia:</t>
    </r>
    <r>
      <rPr>
        <sz val="10"/>
        <rFont val="Arial"/>
        <family val="2"/>
        <charset val="238"/>
      </rPr>
      <t xml:space="preserve"> kapacita min. 8 GB, class 4 az class 10, SDcard  SDHC card) </t>
    </r>
  </si>
  <si>
    <r>
      <rPr>
        <b/>
        <sz val="10"/>
        <color theme="1"/>
        <rFont val="Arial"/>
        <family val="2"/>
        <charset val="238"/>
      </rPr>
      <t>Špecifikácia</t>
    </r>
    <r>
      <rPr>
        <sz val="10"/>
        <color theme="1"/>
        <rFont val="Arial"/>
        <family val="2"/>
        <charset val="238"/>
      </rPr>
      <t xml:space="preserve">: sada 2 bezdrôtových mikrofónov s prijímačom,  2-kanálová prevádzka, dosah od 25 do 30m, vysielací výkon od 10mW, frekvenčný rozsah min. od 50 do 15 000 Hz, odstup šumu&gt; 70dB, prijímač: Výstup 1x Mono konektor, napájanie 230V adaptérom (súčasť sady), mikrofóny: napájanie na 9V batériu, životnosť batérií min. 8 hodín
</t>
    </r>
  </si>
  <si>
    <r>
      <t>Názov projektu:</t>
    </r>
    <r>
      <rPr>
        <sz val="12"/>
        <rFont val="Arial"/>
        <family val="2"/>
        <charset val="238"/>
      </rPr>
      <t xml:space="preserve"> Rozšírenie priestorov nízkoprahového denného centra pre deti a rodinu - Komunitného centrum Luník IX</t>
    </r>
  </si>
  <si>
    <r>
      <rPr>
        <b/>
        <sz val="10"/>
        <rFont val="Arial"/>
        <family val="2"/>
        <charset val="238"/>
      </rPr>
      <t xml:space="preserve">Špecifikácia: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Projekčný systém: DLP ®
Zobrazovací panel: 0.65" DarkChipTM 3 DMD
Rozlíšenie: Native WXGA (1,280 x 800)
Maximum UXGA (1,600 x 1,200), WUXGA (1,920 x 1,200)
Pomer strán: 16:10 (Native), 4:3, 16:9
Kontrastný pomer: 10000:1
Počet zobraziteľných farieb: 1,07 miliardy farieb
Jas: 2,700 ANSI Lumens (Standard), 2,160 ANSI Lumens (ECO)
Objektív: "F = 2.56 ~ 2.8, f = 21.00mm ~ 23.00mm, 1:1.1 Manuálny Zoom a Manuálne ostrenie"
Životnosť lampy: min. 5,000 Hours (Standard), min. 6,000 Hours (ECO), min. 7,000 Hours (ExtremeEco)
Režim projekcie: Predný, zadný, predný stropný, zadný stropný
Vstupné rozhrania: 
Analog RGB/Component Video (D-sub) x 2
Composite Video (RCA) x 1
S-Video (Mini DIN) x 1 
HDMI (Video, Audio, HDCP) x 1
PC Audio (Stereo mini jack) x 1
Výstupné rozhrania: 
Analog RGB (D-sub) x 1
PC Audio (Stereo mini jack) x 1</t>
    </r>
  </si>
  <si>
    <r>
      <t xml:space="preserve">Predmet zákazky: </t>
    </r>
    <r>
      <rPr>
        <sz val="12"/>
        <rFont val="Arial"/>
        <family val="2"/>
        <charset val="238"/>
      </rPr>
      <t>Obstaranie IKT pre Komunitné centrum Luník IX</t>
    </r>
  </si>
  <si>
    <t>Informačno - komunikačné technológie</t>
  </si>
  <si>
    <r>
      <rPr>
        <b/>
        <sz val="10"/>
        <rFont val="Arial"/>
        <family val="2"/>
        <charset val="238"/>
      </rPr>
      <t>Špecifikácia</t>
    </r>
    <r>
      <rPr>
        <sz val="10"/>
        <rFont val="Arial"/>
        <family val="2"/>
        <charset val="238"/>
      </rPr>
      <t xml:space="preserve">: PC konštrukcie All in One,  OS : Windows 7 Professional (64-bit) alebo ekvivalent , </t>
    </r>
    <r>
      <rPr>
        <b/>
        <sz val="10"/>
        <rFont val="Arial"/>
        <family val="2"/>
        <charset val="238"/>
      </rPr>
      <t>Displej:</t>
    </r>
    <r>
      <rPr>
        <sz val="10"/>
        <rFont val="Arial"/>
        <family val="2"/>
        <charset val="238"/>
      </rPr>
      <t xml:space="preserve"> min. LCD 19,5" 1600x900 matný, integrovaná webcam 720p HD, 2 mikrofony,  </t>
    </r>
    <r>
      <rPr>
        <b/>
        <sz val="10"/>
        <rFont val="Arial"/>
        <family val="2"/>
        <charset val="238"/>
      </rPr>
      <t>CPU:</t>
    </r>
    <r>
      <rPr>
        <sz val="10"/>
        <rFont val="Arial"/>
        <family val="2"/>
        <charset val="238"/>
      </rPr>
      <t xml:space="preserve"> min. Dvojjadrový 64 bit, 2.90 GHz),  </t>
    </r>
    <r>
      <rPr>
        <b/>
        <sz val="10"/>
        <rFont val="Arial"/>
        <family val="2"/>
        <charset val="238"/>
      </rPr>
      <t>Grafika:</t>
    </r>
    <r>
      <rPr>
        <sz val="10"/>
        <rFont val="Arial"/>
        <family val="2"/>
        <charset val="238"/>
      </rPr>
      <t xml:space="preserve"> integrovaná grafická karta, </t>
    </r>
    <r>
      <rPr>
        <b/>
        <sz val="10"/>
        <rFont val="Arial"/>
        <family val="2"/>
        <charset val="238"/>
      </rPr>
      <t>RAM:</t>
    </r>
    <r>
      <rPr>
        <sz val="10"/>
        <rFont val="Arial"/>
        <family val="2"/>
        <charset val="238"/>
      </rPr>
      <t xml:space="preserve">  min.8GB RAM DDR3 1600, </t>
    </r>
    <r>
      <rPr>
        <b/>
        <sz val="10"/>
        <rFont val="Arial"/>
        <family val="2"/>
        <charset val="238"/>
      </rPr>
      <t>HDD:</t>
    </r>
    <r>
      <rPr>
        <sz val="10"/>
        <rFont val="Arial"/>
        <family val="2"/>
        <charset val="238"/>
      </rPr>
      <t xml:space="preserve">  min. 500 GB SATA (7200 rpm) + 8GB FlashCash,  </t>
    </r>
    <r>
      <rPr>
        <b/>
        <sz val="10"/>
        <rFont val="Arial"/>
        <family val="2"/>
        <charset val="238"/>
      </rPr>
      <t>DVD Mechanika:</t>
    </r>
    <r>
      <rPr>
        <sz val="10"/>
        <rFont val="Arial"/>
        <family val="2"/>
        <charset val="238"/>
      </rPr>
      <t xml:space="preserve"> Slim SATA SuperMulti DVD writer, Integrovaný standard VESA 100 x 100 Integrated business class 2.0 speakers (2W x 2);  2 USB 3.0; 4 USB 2.0; 1 Serial RS-232 1 Display Port 1 RJ-45; 1 Power connector 1 headphone; 1 microphone in; 1 audio out, HP USB Keyboard, USB optická myš</t>
    </r>
  </si>
  <si>
    <r>
      <rPr>
        <b/>
        <sz val="10"/>
        <rFont val="Arial"/>
        <family val="2"/>
        <charset val="238"/>
      </rPr>
      <t>Špecifikácia: Operačný systém</t>
    </r>
    <r>
      <rPr>
        <sz val="10"/>
        <rFont val="Arial"/>
        <family val="2"/>
        <charset val="238"/>
      </rPr>
      <t xml:space="preserve">: Windows 8.1 alebo ekvivalent, </t>
    </r>
    <r>
      <rPr>
        <b/>
        <sz val="10"/>
        <rFont val="Arial"/>
        <family val="2"/>
        <charset val="238"/>
      </rPr>
      <t>Procesor</t>
    </r>
    <r>
      <rPr>
        <sz val="10"/>
        <rFont val="Arial"/>
        <family val="2"/>
        <charset val="238"/>
      </rPr>
      <t xml:space="preserve">: min. dvojjadrový 64 bit, 1.70 GHz)
</t>
    </r>
    <r>
      <rPr>
        <b/>
        <sz val="10"/>
        <rFont val="Arial"/>
        <family val="2"/>
        <charset val="238"/>
      </rPr>
      <t>Displej / Grafika</t>
    </r>
    <r>
      <rPr>
        <sz val="10"/>
        <rFont val="Arial"/>
        <family val="2"/>
        <charset val="238"/>
      </rPr>
      <t xml:space="preserve"> : min. 15.6“, 1366x768 ( HD )
</t>
    </r>
    <r>
      <rPr>
        <b/>
        <sz val="10"/>
        <rFont val="Arial"/>
        <family val="2"/>
        <charset val="238"/>
      </rPr>
      <t>Typ displeja</t>
    </r>
    <r>
      <rPr>
        <sz val="10"/>
        <rFont val="Arial"/>
        <family val="2"/>
        <charset val="238"/>
      </rPr>
      <t xml:space="preserve">: Matný
</t>
    </r>
    <r>
      <rPr>
        <b/>
        <sz val="10"/>
        <rFont val="Arial"/>
        <family val="2"/>
        <charset val="238"/>
      </rPr>
      <t>Grafická karta</t>
    </r>
    <r>
      <rPr>
        <sz val="10"/>
        <rFont val="Arial"/>
        <family val="2"/>
        <charset val="238"/>
      </rPr>
      <t xml:space="preserve">: integrovaná
</t>
    </r>
    <r>
      <rPr>
        <b/>
        <sz val="10"/>
        <rFont val="Arial"/>
        <family val="2"/>
        <charset val="238"/>
      </rPr>
      <t>Pamäť</t>
    </r>
    <r>
      <rPr>
        <sz val="10"/>
        <rFont val="Arial"/>
        <family val="2"/>
        <charset val="238"/>
      </rPr>
      <t xml:space="preserve">: min. 4GB DDR3 1600MHz
</t>
    </r>
    <r>
      <rPr>
        <b/>
        <sz val="10"/>
        <rFont val="Arial"/>
        <family val="2"/>
        <charset val="238"/>
      </rPr>
      <t>HDD</t>
    </r>
    <r>
      <rPr>
        <sz val="10"/>
        <rFont val="Arial"/>
        <family val="2"/>
        <charset val="238"/>
      </rPr>
      <t xml:space="preserve">: min. 1TB HDD, Ot. / Min pevného disku: 5 400
</t>
    </r>
    <r>
      <rPr>
        <b/>
        <sz val="10"/>
        <rFont val="Arial"/>
        <family val="2"/>
        <charset val="238"/>
      </rPr>
      <t>DVD ± RW / RAM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Pripojenie k sieti</t>
    </r>
    <r>
      <rPr>
        <sz val="10"/>
        <rFont val="Arial"/>
        <family val="2"/>
        <charset val="238"/>
      </rPr>
      <t xml:space="preserve"> : Gigabit Ethernet,  Wi-Fi, Bluetooth 4.0
</t>
    </r>
    <r>
      <rPr>
        <b/>
        <sz val="10"/>
        <rFont val="Arial"/>
        <family val="2"/>
        <charset val="238"/>
      </rPr>
      <t>Porty:</t>
    </r>
    <r>
      <rPr>
        <sz val="10"/>
        <rFont val="Arial"/>
        <family val="2"/>
        <charset val="238"/>
      </rPr>
      <t xml:space="preserve">
min. 2 x USB 3.0, min. 1 x USB 2.0, VGA, HDMI, RJ45, Audio-Jack
</t>
    </r>
  </si>
  <si>
    <r>
      <rPr>
        <b/>
        <sz val="10"/>
        <rFont val="Arial"/>
        <family val="2"/>
        <charset val="238"/>
      </rPr>
      <t xml:space="preserve">Špecifikácia:    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Formát tlačiarne : A3+
Rozlíšenie: min. 5.760 x 1.440 dpi
Gramáž papiera: 64 - 255 g/m2
Zásobník: min. 120 listov, min. 30 listov fotopapiera
Rozhrania: USB 2.0 Type B, USB 2.0 Type A, Ethernet interface (100 Base-TX / 10 Base-T), WLAN
Podporované operačné systémy: Windows XP, Windows XP x64, Windows Vista, Windows Vista x64, Windows 7, Windows 7 x64, Mac OS 10.4+
Záruka min. 2 roky </t>
    </r>
  </si>
  <si>
    <r>
      <rPr>
        <b/>
        <sz val="10"/>
        <rFont val="Arial"/>
        <family val="2"/>
        <charset val="238"/>
      </rPr>
      <t>Špecifikácia</t>
    </r>
    <r>
      <rPr>
        <sz val="10"/>
        <rFont val="Arial"/>
        <family val="2"/>
        <charset val="238"/>
      </rPr>
      <t>: Médiá pre prehrávanie: min. CD, CD-R/RW, MP3-CD, USB flashdisk,  zvukové vlastnosti: digitálne nastavenie zvuku DSC, maximálny výstupný výkon (RMS): min. 20 W, reproduktory: systém reproduktorov Bass Reflex, pásma tunera: FM mono, FM stereo,  Anténa FM, funkcia: automatické digitálne ladenie, automatické vyhľadávanie, Displej LED, Hodiny (Časovač) Rozhranie: min. 1x Audio vstup (3,5 mm jack), min. 1x USB 2.0,  príslušenstvo: diaľkový ovládač, napájací kábel</t>
    </r>
  </si>
  <si>
    <t>Podrobná špecifikácia - Požadované parametre</t>
  </si>
  <si>
    <r>
      <rPr>
        <b/>
        <sz val="10"/>
        <color theme="1"/>
        <rFont val="Arial"/>
        <family val="2"/>
        <charset val="238"/>
      </rPr>
      <t>Špecifikácia</t>
    </r>
    <r>
      <rPr>
        <sz val="10"/>
        <color theme="1"/>
        <rFont val="Arial"/>
        <family val="2"/>
        <charset val="238"/>
      </rPr>
      <t>: stereofónny zosilňovač, výstupný výkon (DIN) min. 2x 50 W, ovládacie prvky na prednom paneli (regulátor hlasitosti, basov / výšok / balance), možnosť kombinácie reproduktorov A a B a režimu Source Direct. Výstupný výkon na 1 kanál min.  50 W, frekvenčný rozsah min. od 20 - 20 000 Hz, impedancia od 4 - 8 Ohmov,  možnosť pripojiť napr. rekordéry, telefóny a pod., počet analógových audio výstupov min. 4, funkcia loudness, diaľkové ovládanie</t>
    </r>
  </si>
  <si>
    <t>Názov uchádzača:</t>
  </si>
  <si>
    <t>Odtlačok pečiatky a podpis:</t>
  </si>
  <si>
    <t>Dátum:</t>
  </si>
  <si>
    <r>
      <t xml:space="preserve">Špecifikácia:  </t>
    </r>
    <r>
      <rPr>
        <sz val="10"/>
        <color theme="1"/>
        <rFont val="Arial"/>
        <family val="2"/>
        <charset val="238"/>
      </rPr>
      <t>min. 2-pásmové bass-reflex podlahové reproduktory, zložené z  bas. dual od 13- 16 cm kužeľa a od 2,5 - 3 cm výškového reproduktora so zvukovodom, frekvenčný rozsah min. od 37 Hz do 30 kHz,  citlivosť 70-  90 dB/2.83 V / 1 m, impedancia od 4-8 ohmov,  zaťažiteľnosť od 120 - 180 W</t>
    </r>
  </si>
  <si>
    <r>
      <rPr>
        <b/>
        <sz val="10"/>
        <rFont val="Arial"/>
        <family val="2"/>
        <charset val="238"/>
      </rPr>
      <t xml:space="preserve">Špecifikácia: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* kapacita min. 1 TB
* rozhranie USB 3.0 Max: 4.8Gb/s (spätne kompatibilné s USB 2.0 480Mb/s)
* nevyžaduje napájací zdroj 
* EcoTriangle: nízka spotreba energie, nízka hlučnosť, 
* Auto Backup: software pro plánovanú automatickú zálohu dat a zálohu v reálnom čase
* Secure Manager™: chráni vaše dáta nastavením hesla pri použití Auto Backup software
* Systém Plug and Go: stačí zapojiť a pracovať, bez nutnosti inštalácie ovládačov
* SecretZone™: virtuálna jednotka, ktorá vám umožní zašifrovať si vaše citlivé dáta
* záruka min. 2 roky</t>
    </r>
  </si>
  <si>
    <r>
      <t>Špecifikácia:  Rozmer:</t>
    </r>
    <r>
      <rPr>
        <sz val="10"/>
        <rFont val="Arial"/>
        <family val="2"/>
        <charset val="238"/>
      </rPr>
      <t xml:space="preserve">  min.21,5 palcov, </t>
    </r>
    <r>
      <rPr>
        <b/>
        <sz val="10"/>
        <rFont val="Arial"/>
        <family val="2"/>
        <charset val="238"/>
      </rPr>
      <t>Rozlíšenie:</t>
    </r>
    <r>
      <rPr>
        <sz val="10"/>
        <rFont val="Arial"/>
        <family val="2"/>
        <charset val="238"/>
      </rPr>
      <t xml:space="preserve"> FullHD 1920 x 1080 bod., </t>
    </r>
    <r>
      <rPr>
        <b/>
        <sz val="10"/>
        <rFont val="Arial"/>
        <family val="2"/>
        <charset val="238"/>
      </rPr>
      <t>Typ panelu:</t>
    </r>
    <r>
      <rPr>
        <sz val="10"/>
        <rFont val="Arial"/>
        <family val="2"/>
        <charset val="238"/>
      </rPr>
      <t xml:space="preserve"> LCD LED backlit monitor, </t>
    </r>
    <r>
      <rPr>
        <b/>
        <sz val="10"/>
        <rFont val="Arial"/>
        <family val="2"/>
        <charset val="238"/>
      </rPr>
      <t>Pomer strán:</t>
    </r>
    <r>
      <rPr>
        <sz val="10"/>
        <rFont val="Arial"/>
        <family val="2"/>
        <charset val="238"/>
      </rPr>
      <t xml:space="preserve"> 16:9, </t>
    </r>
    <r>
      <rPr>
        <b/>
        <sz val="10"/>
        <rFont val="Arial"/>
        <family val="2"/>
        <charset val="238"/>
      </rPr>
      <t>Kontrast:</t>
    </r>
    <r>
      <rPr>
        <sz val="10"/>
        <rFont val="Arial"/>
        <family val="2"/>
        <charset val="238"/>
      </rPr>
      <t xml:space="preserve"> min. 1000:1 (Dynamický 2M:1), </t>
    </r>
    <r>
      <rPr>
        <b/>
        <sz val="10"/>
        <rFont val="Arial"/>
        <family val="2"/>
        <charset val="238"/>
      </rPr>
      <t>Jas:</t>
    </r>
    <r>
      <rPr>
        <sz val="10"/>
        <rFont val="Arial"/>
        <family val="2"/>
        <charset val="238"/>
      </rPr>
      <t xml:space="preserve"> 250 cd/m2, </t>
    </r>
    <r>
      <rPr>
        <b/>
        <sz val="10"/>
        <rFont val="Arial"/>
        <family val="2"/>
        <charset val="238"/>
      </rPr>
      <t>Doba odozvy:</t>
    </r>
    <r>
      <rPr>
        <sz val="10"/>
        <rFont val="Arial"/>
        <family val="2"/>
        <charset val="238"/>
      </rPr>
      <t xml:space="preserve"> 5 ms, </t>
    </r>
    <r>
      <rPr>
        <b/>
        <sz val="10"/>
        <rFont val="Arial"/>
        <family val="2"/>
        <charset val="238"/>
      </rPr>
      <t>Počet farieb :</t>
    </r>
    <r>
      <rPr>
        <sz val="10"/>
        <rFont val="Arial"/>
        <family val="2"/>
        <charset val="238"/>
      </rPr>
      <t xml:space="preserve"> 16,7 miliona, </t>
    </r>
    <r>
      <rPr>
        <b/>
        <sz val="10"/>
        <rFont val="Arial"/>
        <family val="2"/>
        <charset val="238"/>
      </rPr>
      <t>Uhly pohľadu:</t>
    </r>
    <r>
      <rPr>
        <sz val="10"/>
        <rFont val="Arial"/>
        <family val="2"/>
        <charset val="238"/>
      </rPr>
      <t xml:space="preserve"> Horizontální: 170° Vertikální: 160°, </t>
    </r>
    <r>
      <rPr>
        <b/>
        <sz val="10"/>
        <rFont val="Arial"/>
        <family val="2"/>
        <charset val="238"/>
      </rPr>
      <t>Vstupy :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>VGA:</t>
    </r>
    <r>
      <rPr>
        <sz val="10"/>
        <rFont val="Arial"/>
        <family val="2"/>
        <charset val="238"/>
      </rPr>
      <t xml:space="preserve"> ANO, </t>
    </r>
    <r>
      <rPr>
        <b/>
        <sz val="10"/>
        <rFont val="Arial"/>
        <family val="2"/>
        <charset val="238"/>
      </rPr>
      <t>DVI:</t>
    </r>
    <r>
      <rPr>
        <sz val="10"/>
        <rFont val="Arial"/>
        <family val="2"/>
        <charset val="238"/>
      </rPr>
      <t xml:space="preserve"> Ano alebo </t>
    </r>
    <r>
      <rPr>
        <b/>
        <sz val="10"/>
        <rFont val="Arial"/>
        <family val="2"/>
        <charset val="238"/>
      </rPr>
      <t>HDMI:</t>
    </r>
    <r>
      <rPr>
        <sz val="10"/>
        <rFont val="Arial"/>
        <family val="2"/>
        <charset val="238"/>
      </rPr>
      <t xml:space="preserve"> ANO, </t>
    </r>
    <r>
      <rPr>
        <b/>
        <sz val="10"/>
        <rFont val="Arial"/>
        <family val="2"/>
        <charset val="238"/>
      </rPr>
      <t>USB:</t>
    </r>
    <r>
      <rPr>
        <sz val="10"/>
        <rFont val="Arial"/>
        <family val="2"/>
        <charset val="238"/>
      </rPr>
      <t xml:space="preserve"> ANO, </t>
    </r>
    <r>
      <rPr>
        <b/>
        <sz val="10"/>
        <rFont val="Arial"/>
        <family val="2"/>
        <charset val="238"/>
      </rPr>
      <t>Pivot:</t>
    </r>
    <r>
      <rPr>
        <sz val="10"/>
        <rFont val="Arial"/>
        <family val="2"/>
        <charset val="238"/>
      </rPr>
      <t xml:space="preserve"> ANO,  </t>
    </r>
    <r>
      <rPr>
        <b/>
        <sz val="10"/>
        <rFont val="Arial"/>
        <family val="2"/>
        <charset val="238"/>
      </rPr>
      <t xml:space="preserve">Ethernet: </t>
    </r>
    <r>
      <rPr>
        <sz val="10"/>
        <rFont val="Arial"/>
        <family val="2"/>
        <charset val="238"/>
      </rPr>
      <t xml:space="preserve">ANO, </t>
    </r>
    <r>
      <rPr>
        <b/>
        <sz val="10"/>
        <rFont val="Arial"/>
        <family val="2"/>
        <charset val="238"/>
      </rPr>
      <t>VESA:</t>
    </r>
    <r>
      <rPr>
        <sz val="10"/>
        <rFont val="Arial"/>
        <family val="2"/>
        <charset val="238"/>
      </rPr>
      <t xml:space="preserve"> 100 x 100 mm, </t>
    </r>
    <r>
      <rPr>
        <b/>
        <sz val="10"/>
        <rFont val="Arial"/>
        <family val="2"/>
        <charset val="238"/>
      </rPr>
      <t>Ostatné:</t>
    </r>
    <r>
      <rPr>
        <sz val="10"/>
        <rFont val="Arial"/>
        <family val="2"/>
        <charset val="238"/>
      </rPr>
      <t xml:space="preserve"> FullHD webkamera, zabudovaný mikrofón, stereo reproduktory 2x3W </t>
    </r>
    <r>
      <rPr>
        <b/>
        <sz val="10"/>
        <rFont val="Arial"/>
        <family val="2"/>
        <charset val="238"/>
      </rPr>
      <t>Záruka:</t>
    </r>
    <r>
      <rPr>
        <sz val="10"/>
        <rFont val="Arial"/>
        <family val="2"/>
        <charset val="238"/>
      </rPr>
      <t xml:space="preserve"> min. 2 roky</t>
    </r>
  </si>
  <si>
    <t xml:space="preserve">                                                                           Špecifikácia IKT pre Komunitné centrum                                                                                     Príloha č. 1                      </t>
  </si>
  <si>
    <t>Podrobná špecifikácia - Parametre ponúkaného tovaru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</si>
</sst>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.5"/>
      <name val="Arial"/>
      <family val="2"/>
      <charset val="238"/>
    </font>
    <font>
      <sz val="10.5"/>
      <color rgb="FF000000"/>
      <name val="Arial"/>
      <family val="2"/>
      <charset val="1"/>
    </font>
    <font>
      <sz val="10.5"/>
      <color rgb="FF252525"/>
      <name val="Arial"/>
      <family val="2"/>
      <charset val="1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8.6999999999999993"/>
      <color theme="10"/>
      <name val="Arial"/>
      <family val="2"/>
      <charset val="238"/>
    </font>
    <font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0" fillId="0" borderId="0" xfId="0" applyNumberFormat="1"/>
    <xf numFmtId="0" fontId="4" fillId="0" borderId="1" xfId="0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10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2" fillId="0" borderId="0" xfId="1" applyFill="1" applyAlignment="1" applyProtection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showWhiteSpace="0" view="pageLayout" topLeftCell="A22" zoomScale="87" zoomScaleNormal="100" zoomScalePageLayoutView="87" workbookViewId="0">
      <selection activeCell="J8" sqref="J8"/>
    </sheetView>
  </sheetViews>
  <sheetFormatPr defaultRowHeight="12.75"/>
  <cols>
    <col min="1" max="1" width="7.85546875" bestFit="1" customWidth="1"/>
    <col min="2" max="2" width="26" customWidth="1"/>
    <col min="4" max="4" width="11" customWidth="1"/>
    <col min="5" max="5" width="13.28515625" customWidth="1"/>
    <col min="6" max="6" width="12.85546875" customWidth="1"/>
    <col min="7" max="7" width="14.5703125" customWidth="1"/>
    <col min="8" max="8" width="12.7109375" customWidth="1"/>
    <col min="9" max="9" width="47.28515625" customWidth="1"/>
    <col min="10" max="10" width="52.7109375" customWidth="1"/>
    <col min="11" max="11" width="40.5703125" customWidth="1"/>
  </cols>
  <sheetData>
    <row r="1" spans="1:11" ht="29.25" customHeight="1">
      <c r="A1" s="33" t="s">
        <v>53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23.25" customHeight="1">
      <c r="A2" s="22" t="s">
        <v>30</v>
      </c>
    </row>
    <row r="3" spans="1:11" s="1" customFormat="1" ht="25.5" customHeight="1">
      <c r="A3" s="1" t="s">
        <v>39</v>
      </c>
    </row>
    <row r="4" spans="1:11" s="1" customFormat="1" ht="22.5" customHeight="1">
      <c r="A4" s="1" t="s">
        <v>37</v>
      </c>
    </row>
    <row r="6" spans="1:11" ht="31.5" customHeight="1">
      <c r="A6" s="37" t="s">
        <v>40</v>
      </c>
      <c r="B6" s="38"/>
      <c r="C6" s="38"/>
      <c r="D6" s="38"/>
      <c r="E6" s="38"/>
      <c r="F6" s="38"/>
      <c r="G6" s="38"/>
      <c r="H6" s="38"/>
      <c r="I6" s="38"/>
      <c r="J6" s="39"/>
      <c r="K6" s="27"/>
    </row>
    <row r="7" spans="1:11" ht="42" customHeight="1">
      <c r="A7" s="20" t="s">
        <v>1</v>
      </c>
      <c r="B7" s="6" t="s">
        <v>3</v>
      </c>
      <c r="C7" s="6" t="s">
        <v>2</v>
      </c>
      <c r="D7" s="6" t="s">
        <v>0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45</v>
      </c>
      <c r="J7" s="6" t="s">
        <v>54</v>
      </c>
      <c r="K7" s="27"/>
    </row>
    <row r="8" spans="1:11" s="4" customFormat="1" ht="199.5" customHeight="1">
      <c r="A8" s="2">
        <v>1</v>
      </c>
      <c r="B8" s="3" t="s">
        <v>5</v>
      </c>
      <c r="C8" s="3" t="s">
        <v>6</v>
      </c>
      <c r="D8" s="2">
        <v>4</v>
      </c>
      <c r="E8" s="3"/>
      <c r="F8" s="23">
        <f>SUM(D8*E8)</f>
        <v>0</v>
      </c>
      <c r="G8" s="10">
        <f>F8*20%</f>
        <v>0</v>
      </c>
      <c r="H8" s="10">
        <f>F8+G8</f>
        <v>0</v>
      </c>
      <c r="I8" s="16" t="s">
        <v>41</v>
      </c>
      <c r="J8" s="16"/>
      <c r="K8" s="28"/>
    </row>
    <row r="9" spans="1:11" s="4" customFormat="1" ht="166.5" customHeight="1">
      <c r="A9" s="2">
        <v>2</v>
      </c>
      <c r="B9" s="12" t="s">
        <v>15</v>
      </c>
      <c r="C9" s="11" t="s">
        <v>6</v>
      </c>
      <c r="D9" s="7">
        <v>1</v>
      </c>
      <c r="E9" s="11"/>
      <c r="F9" s="23">
        <f t="shared" ref="F9:F10" si="0">SUM(D9*E9)</f>
        <v>0</v>
      </c>
      <c r="G9" s="10">
        <f t="shared" ref="G9:G24" si="1">F9*20%</f>
        <v>0</v>
      </c>
      <c r="H9" s="10">
        <f t="shared" ref="H9:H10" si="2">F9+G9</f>
        <v>0</v>
      </c>
      <c r="I9" s="17" t="s">
        <v>52</v>
      </c>
      <c r="J9" s="17"/>
      <c r="K9" s="28"/>
    </row>
    <row r="10" spans="1:11" s="4" customFormat="1" ht="189" customHeight="1">
      <c r="A10" s="2">
        <v>3</v>
      </c>
      <c r="B10" s="13" t="s">
        <v>16</v>
      </c>
      <c r="C10" s="3" t="s">
        <v>6</v>
      </c>
      <c r="D10" s="2">
        <v>7</v>
      </c>
      <c r="E10" s="3"/>
      <c r="F10" s="23">
        <f t="shared" si="0"/>
        <v>0</v>
      </c>
      <c r="G10" s="10">
        <f t="shared" si="1"/>
        <v>0</v>
      </c>
      <c r="H10" s="10">
        <f t="shared" si="2"/>
        <v>0</v>
      </c>
      <c r="I10" s="16" t="s">
        <v>42</v>
      </c>
      <c r="J10" s="16"/>
      <c r="K10" s="28"/>
    </row>
    <row r="11" spans="1:11" s="4" customFormat="1" ht="183.75" customHeight="1">
      <c r="A11" s="2">
        <v>4</v>
      </c>
      <c r="B11" s="18" t="s">
        <v>22</v>
      </c>
      <c r="C11" s="3" t="s">
        <v>6</v>
      </c>
      <c r="D11" s="5">
        <v>2</v>
      </c>
      <c r="E11" s="3"/>
      <c r="F11" s="23">
        <f t="shared" ref="F11:F12" si="3">SUM(D11*E11)</f>
        <v>0</v>
      </c>
      <c r="G11" s="10">
        <f t="shared" si="1"/>
        <v>0</v>
      </c>
      <c r="H11" s="10">
        <f t="shared" ref="H11:H12" si="4">F11+G11</f>
        <v>0</v>
      </c>
      <c r="I11" s="19" t="s">
        <v>32</v>
      </c>
      <c r="J11" s="19"/>
      <c r="K11" s="28"/>
    </row>
    <row r="12" spans="1:11" s="4" customFormat="1" ht="230.25" customHeight="1">
      <c r="A12" s="2">
        <v>5</v>
      </c>
      <c r="B12" s="13" t="s">
        <v>10</v>
      </c>
      <c r="C12" s="3" t="s">
        <v>6</v>
      </c>
      <c r="D12" s="5">
        <v>2</v>
      </c>
      <c r="E12" s="3"/>
      <c r="F12" s="23">
        <f t="shared" si="3"/>
        <v>0</v>
      </c>
      <c r="G12" s="10">
        <f t="shared" si="1"/>
        <v>0</v>
      </c>
      <c r="H12" s="10">
        <f t="shared" si="4"/>
        <v>0</v>
      </c>
      <c r="I12" s="16" t="s">
        <v>33</v>
      </c>
      <c r="J12" s="16"/>
      <c r="K12" s="28"/>
    </row>
    <row r="13" spans="1:11" s="4" customFormat="1" ht="333" customHeight="1">
      <c r="A13" s="2">
        <v>6</v>
      </c>
      <c r="B13" s="13" t="s">
        <v>11</v>
      </c>
      <c r="C13" s="3" t="s">
        <v>6</v>
      </c>
      <c r="D13" s="5">
        <v>1</v>
      </c>
      <c r="E13" s="3"/>
      <c r="F13" s="23">
        <f t="shared" ref="F13:F22" si="5">SUM(D13*E13)</f>
        <v>0</v>
      </c>
      <c r="G13" s="10">
        <f t="shared" si="1"/>
        <v>0</v>
      </c>
      <c r="H13" s="10">
        <f t="shared" ref="H13:H22" si="6">F13+G13</f>
        <v>0</v>
      </c>
      <c r="I13" s="19" t="s">
        <v>34</v>
      </c>
      <c r="J13" s="19"/>
      <c r="K13" s="28"/>
    </row>
    <row r="14" spans="1:11" s="4" customFormat="1" ht="39.75" customHeight="1">
      <c r="A14" s="2">
        <v>7</v>
      </c>
      <c r="B14" s="13" t="s">
        <v>12</v>
      </c>
      <c r="C14" s="3" t="s">
        <v>6</v>
      </c>
      <c r="D14" s="5">
        <v>2</v>
      </c>
      <c r="E14" s="3"/>
      <c r="F14" s="23">
        <f t="shared" si="5"/>
        <v>0</v>
      </c>
      <c r="G14" s="10">
        <f t="shared" si="1"/>
        <v>0</v>
      </c>
      <c r="H14" s="10">
        <f t="shared" si="6"/>
        <v>0</v>
      </c>
      <c r="I14" s="21" t="s">
        <v>35</v>
      </c>
      <c r="J14" s="21"/>
      <c r="K14" s="28"/>
    </row>
    <row r="15" spans="1:11" s="4" customFormat="1" ht="181.5" customHeight="1">
      <c r="A15" s="2">
        <v>8</v>
      </c>
      <c r="B15" s="13" t="s">
        <v>13</v>
      </c>
      <c r="C15" s="3" t="s">
        <v>6</v>
      </c>
      <c r="D15" s="5">
        <v>4</v>
      </c>
      <c r="E15" s="3"/>
      <c r="F15" s="23">
        <f t="shared" si="5"/>
        <v>0</v>
      </c>
      <c r="G15" s="10">
        <f t="shared" si="1"/>
        <v>0</v>
      </c>
      <c r="H15" s="10">
        <f t="shared" si="6"/>
        <v>0</v>
      </c>
      <c r="I15" s="16" t="s">
        <v>23</v>
      </c>
      <c r="J15" s="16"/>
      <c r="K15" s="28"/>
    </row>
    <row r="16" spans="1:11" s="4" customFormat="1" ht="227.25" customHeight="1">
      <c r="A16" s="2">
        <v>9</v>
      </c>
      <c r="B16" s="13" t="s">
        <v>14</v>
      </c>
      <c r="C16" s="3" t="s">
        <v>6</v>
      </c>
      <c r="D16" s="5">
        <v>1</v>
      </c>
      <c r="E16" s="3"/>
      <c r="F16" s="23">
        <f t="shared" si="5"/>
        <v>0</v>
      </c>
      <c r="G16" s="10">
        <f t="shared" si="1"/>
        <v>0</v>
      </c>
      <c r="H16" s="10">
        <f t="shared" si="6"/>
        <v>0</v>
      </c>
      <c r="I16" s="16" t="s">
        <v>51</v>
      </c>
      <c r="J16" s="16"/>
      <c r="K16" s="28"/>
    </row>
    <row r="17" spans="1:11" s="4" customFormat="1" ht="168" customHeight="1">
      <c r="A17" s="2">
        <v>10</v>
      </c>
      <c r="B17" s="13" t="s">
        <v>21</v>
      </c>
      <c r="C17" s="3" t="s">
        <v>6</v>
      </c>
      <c r="D17" s="2">
        <v>2</v>
      </c>
      <c r="E17" s="3"/>
      <c r="F17" s="23">
        <f t="shared" si="5"/>
        <v>0</v>
      </c>
      <c r="G17" s="10">
        <f t="shared" si="1"/>
        <v>0</v>
      </c>
      <c r="H17" s="10">
        <f t="shared" si="6"/>
        <v>0</v>
      </c>
      <c r="I17" s="16" t="s">
        <v>43</v>
      </c>
      <c r="J17" s="16"/>
      <c r="K17" s="28"/>
    </row>
    <row r="18" spans="1:11" s="4" customFormat="1" ht="382.5" customHeight="1">
      <c r="A18" s="2">
        <v>11</v>
      </c>
      <c r="B18" s="13" t="s">
        <v>8</v>
      </c>
      <c r="C18" s="3" t="s">
        <v>6</v>
      </c>
      <c r="D18" s="2">
        <v>1</v>
      </c>
      <c r="E18" s="3"/>
      <c r="F18" s="23">
        <f t="shared" si="5"/>
        <v>0</v>
      </c>
      <c r="G18" s="10">
        <f t="shared" si="1"/>
        <v>0</v>
      </c>
      <c r="H18" s="10">
        <f t="shared" si="6"/>
        <v>0</v>
      </c>
      <c r="I18" s="16" t="s">
        <v>38</v>
      </c>
      <c r="J18" s="16"/>
      <c r="K18" s="28"/>
    </row>
    <row r="19" spans="1:11" s="4" customFormat="1" ht="156" customHeight="1">
      <c r="A19" s="2">
        <v>12</v>
      </c>
      <c r="B19" s="13" t="s">
        <v>17</v>
      </c>
      <c r="C19" s="3" t="s">
        <v>6</v>
      </c>
      <c r="D19" s="2">
        <v>1</v>
      </c>
      <c r="E19" s="3"/>
      <c r="F19" s="23">
        <f t="shared" si="5"/>
        <v>0</v>
      </c>
      <c r="G19" s="10">
        <f t="shared" si="1"/>
        <v>0</v>
      </c>
      <c r="H19" s="10">
        <f t="shared" si="6"/>
        <v>0</v>
      </c>
      <c r="I19" s="16" t="s">
        <v>44</v>
      </c>
      <c r="J19" s="16"/>
      <c r="K19" s="28"/>
    </row>
    <row r="20" spans="1:11" s="4" customFormat="1" ht="90.75" customHeight="1">
      <c r="A20" s="2">
        <v>13</v>
      </c>
      <c r="B20" s="13" t="s">
        <v>18</v>
      </c>
      <c r="C20" s="3" t="s">
        <v>6</v>
      </c>
      <c r="D20" s="2">
        <v>1</v>
      </c>
      <c r="E20" s="3"/>
      <c r="F20" s="23">
        <f t="shared" si="5"/>
        <v>0</v>
      </c>
      <c r="G20" s="10">
        <f t="shared" si="1"/>
        <v>0</v>
      </c>
      <c r="H20" s="10">
        <f t="shared" si="6"/>
        <v>0</v>
      </c>
      <c r="I20" s="26" t="s">
        <v>50</v>
      </c>
      <c r="J20" s="26"/>
      <c r="K20" s="29"/>
    </row>
    <row r="21" spans="1:11" s="4" customFormat="1" ht="153" customHeight="1">
      <c r="A21" s="2">
        <v>14</v>
      </c>
      <c r="B21" s="13" t="s">
        <v>19</v>
      </c>
      <c r="C21" s="3" t="s">
        <v>6</v>
      </c>
      <c r="D21" s="2">
        <v>1</v>
      </c>
      <c r="E21" s="3"/>
      <c r="F21" s="23">
        <f t="shared" si="5"/>
        <v>0</v>
      </c>
      <c r="G21" s="10">
        <f t="shared" si="1"/>
        <v>0</v>
      </c>
      <c r="H21" s="10">
        <f t="shared" si="6"/>
        <v>0</v>
      </c>
      <c r="I21" s="14" t="s">
        <v>46</v>
      </c>
      <c r="J21" s="14"/>
      <c r="K21" s="28"/>
    </row>
    <row r="22" spans="1:11" s="4" customFormat="1" ht="111.75" customHeight="1">
      <c r="A22" s="2">
        <v>15</v>
      </c>
      <c r="B22" s="13" t="s">
        <v>20</v>
      </c>
      <c r="C22" s="3" t="s">
        <v>6</v>
      </c>
      <c r="D22" s="2">
        <v>1</v>
      </c>
      <c r="E22" s="3"/>
      <c r="F22" s="23">
        <f t="shared" si="5"/>
        <v>0</v>
      </c>
      <c r="G22" s="10">
        <f t="shared" si="1"/>
        <v>0</v>
      </c>
      <c r="H22" s="10">
        <f t="shared" si="6"/>
        <v>0</v>
      </c>
      <c r="I22" s="15" t="s">
        <v>36</v>
      </c>
      <c r="J22" s="15"/>
      <c r="K22" s="28"/>
    </row>
    <row r="23" spans="1:11" s="4" customFormat="1" ht="34.5" customHeight="1">
      <c r="A23" s="2">
        <v>16</v>
      </c>
      <c r="B23" s="3" t="s">
        <v>7</v>
      </c>
      <c r="C23" s="3" t="s">
        <v>6</v>
      </c>
      <c r="D23" s="2">
        <v>4</v>
      </c>
      <c r="E23" s="3"/>
      <c r="F23" s="23">
        <f t="shared" ref="F23" si="7">SUM(D23*E23)</f>
        <v>0</v>
      </c>
      <c r="G23" s="10">
        <f t="shared" si="1"/>
        <v>0</v>
      </c>
      <c r="H23" s="10">
        <f t="shared" ref="H23" si="8">F23+G23</f>
        <v>0</v>
      </c>
      <c r="I23" s="9" t="s">
        <v>31</v>
      </c>
      <c r="J23" s="9"/>
      <c r="K23" s="28"/>
    </row>
    <row r="24" spans="1:11" s="4" customFormat="1" ht="199.5" customHeight="1">
      <c r="A24" s="2">
        <v>17</v>
      </c>
      <c r="B24" s="5" t="s">
        <v>9</v>
      </c>
      <c r="C24" s="3" t="s">
        <v>6</v>
      </c>
      <c r="D24" s="5">
        <v>3</v>
      </c>
      <c r="E24" s="3"/>
      <c r="F24" s="23">
        <f t="shared" ref="F24" si="9">SUM(D24*E24)</f>
        <v>0</v>
      </c>
      <c r="G24" s="10">
        <f t="shared" si="1"/>
        <v>0</v>
      </c>
      <c r="H24" s="10">
        <f t="shared" ref="H24" si="10">F24+G24</f>
        <v>0</v>
      </c>
      <c r="I24" s="16" t="s">
        <v>24</v>
      </c>
      <c r="J24" s="16"/>
      <c r="K24" s="28"/>
    </row>
    <row r="25" spans="1:11" s="4" customFormat="1" ht="21" customHeight="1">
      <c r="A25" s="25"/>
      <c r="B25" s="34" t="s">
        <v>29</v>
      </c>
      <c r="C25" s="35"/>
      <c r="D25" s="35"/>
      <c r="E25" s="36"/>
      <c r="F25" s="24">
        <f t="shared" ref="F25:G25" si="11">SUM(F8:F24)</f>
        <v>0</v>
      </c>
      <c r="G25" s="24">
        <f t="shared" si="11"/>
        <v>0</v>
      </c>
      <c r="H25" s="24">
        <f>SUM(H8:H24)</f>
        <v>0</v>
      </c>
      <c r="I25" s="25" t="s">
        <v>4</v>
      </c>
      <c r="J25" s="25" t="s">
        <v>4</v>
      </c>
      <c r="K25" s="28"/>
    </row>
    <row r="27" spans="1:11">
      <c r="H27" s="8"/>
      <c r="I27" s="8"/>
    </row>
    <row r="28" spans="1:11" ht="29.25" customHeight="1">
      <c r="A28" s="30" t="s">
        <v>49</v>
      </c>
      <c r="C28" s="31"/>
      <c r="D28" s="31"/>
      <c r="E28" s="31"/>
      <c r="F28" s="31"/>
    </row>
    <row r="29" spans="1:11" ht="29.25" customHeight="1">
      <c r="A29" s="40" t="s">
        <v>47</v>
      </c>
      <c r="B29" s="40"/>
      <c r="C29" s="31"/>
      <c r="D29" s="31"/>
      <c r="E29" s="31"/>
      <c r="F29" s="31"/>
    </row>
    <row r="30" spans="1:11">
      <c r="A30" s="31" t="s">
        <v>48</v>
      </c>
      <c r="B30" s="31"/>
      <c r="C30" s="32"/>
      <c r="D30" s="32"/>
      <c r="E30" s="32"/>
      <c r="F30" s="32"/>
    </row>
    <row r="31" spans="1:11" ht="45.75" customHeight="1">
      <c r="A31" s="31"/>
      <c r="B31" s="31"/>
      <c r="C31" s="32"/>
      <c r="D31" s="32"/>
      <c r="E31" s="32"/>
      <c r="F31" s="32"/>
    </row>
  </sheetData>
  <mergeCells count="8">
    <mergeCell ref="A30:B31"/>
    <mergeCell ref="C30:F31"/>
    <mergeCell ref="A1:J1"/>
    <mergeCell ref="B25:E25"/>
    <mergeCell ref="A6:J6"/>
    <mergeCell ref="A29:B29"/>
    <mergeCell ref="C29:F29"/>
    <mergeCell ref="C28:F28"/>
  </mergeCells>
  <phoneticPr fontId="2" type="noConversion"/>
  <pageMargins left="0.15748031496062992" right="0.15748031496062992" top="0.27559055118110237" bottom="0.23622047244094491" header="0.15748031496062992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Rozpočet</vt:lpstr>
    </vt:vector>
  </TitlesOfParts>
  <Company>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sivcom</dc:creator>
  <cp:lastModifiedBy>lenka.tkacova</cp:lastModifiedBy>
  <cp:lastPrinted>2014-12-18T07:41:08Z</cp:lastPrinted>
  <dcterms:created xsi:type="dcterms:W3CDTF">2008-05-20T08:31:36Z</dcterms:created>
  <dcterms:modified xsi:type="dcterms:W3CDTF">2014-12-18T07:42:13Z</dcterms:modified>
</cp:coreProperties>
</file>